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80" windowHeight="11475"/>
  </bookViews>
  <sheets>
    <sheet name="25-1" sheetId="1" r:id="rId1"/>
    <sheet name="25-2" sheetId="4" r:id="rId2"/>
    <sheet name="25-3" sheetId="5" r:id="rId3"/>
    <sheet name="25-4" sheetId="6" r:id="rId4"/>
    <sheet name="25-5" sheetId="7" r:id="rId5"/>
    <sheet name="25-6" sheetId="8" r:id="rId6"/>
    <sheet name="25-7" sheetId="9" r:id="rId7"/>
    <sheet name="25-8" sheetId="10" r:id="rId8"/>
  </sheets>
  <definedNames>
    <definedName name="_xlnm.Print_Titles" localSheetId="0">'25-1'!$1:$2</definedName>
    <definedName name="_xlnm.Print_Titles" localSheetId="1">'25-2'!$1:$2</definedName>
    <definedName name="_xlnm.Print_Titles" localSheetId="2">'25-3'!$1:$2</definedName>
    <definedName name="_xlnm.Print_Titles" localSheetId="3">'25-4'!$1:$2</definedName>
    <definedName name="_xlnm.Print_Titles" localSheetId="4">'25-5'!$1:$2</definedName>
    <definedName name="_xlnm.Print_Titles" localSheetId="5">'25-6'!$1:$2</definedName>
    <definedName name="_xlnm.Print_Titles" localSheetId="6">'25-7'!$1:$2</definedName>
    <definedName name="_xlnm.Print_Titles" localSheetId="7">'25-8'!$1:$2</definedName>
  </definedNames>
  <calcPr calcId="145621"/>
</workbook>
</file>

<file path=xl/calcChain.xml><?xml version="1.0" encoding="utf-8"?>
<calcChain xmlns="http://schemas.openxmlformats.org/spreadsheetml/2006/main">
  <c r="R50" i="10" l="1"/>
  <c r="Q50" i="10"/>
  <c r="J50" i="10"/>
  <c r="I50" i="10"/>
  <c r="X49" i="10"/>
  <c r="X50" i="10" s="1"/>
  <c r="W49" i="10"/>
  <c r="W50" i="10" s="1"/>
  <c r="V49" i="10"/>
  <c r="V50" i="10" s="1"/>
  <c r="U49" i="10"/>
  <c r="U50" i="10" s="1"/>
  <c r="T49" i="10"/>
  <c r="T50" i="10" s="1"/>
  <c r="S49" i="10"/>
  <c r="S50" i="10" s="1"/>
  <c r="R49" i="10"/>
  <c r="Q49" i="10"/>
  <c r="P49" i="10"/>
  <c r="P50" i="10" s="1"/>
  <c r="O49" i="10"/>
  <c r="O50" i="10" s="1"/>
  <c r="N49" i="10"/>
  <c r="N50" i="10" s="1"/>
  <c r="M49" i="10"/>
  <c r="M50" i="10" s="1"/>
  <c r="L49" i="10"/>
  <c r="L50" i="10" s="1"/>
  <c r="K49" i="10"/>
  <c r="K50" i="10" s="1"/>
  <c r="J49" i="10"/>
  <c r="I49" i="10"/>
  <c r="H49" i="10"/>
  <c r="H50" i="10" s="1"/>
  <c r="G49" i="10"/>
  <c r="G50" i="10" s="1"/>
  <c r="F49" i="10"/>
  <c r="F50" i="10" s="1"/>
  <c r="E49" i="10"/>
  <c r="E50" i="10" s="1"/>
  <c r="D49" i="10"/>
  <c r="D50" i="10" s="1"/>
  <c r="C49" i="10"/>
  <c r="C50" i="10" s="1"/>
  <c r="R45" i="10"/>
  <c r="Q45" i="10"/>
  <c r="J45" i="10"/>
  <c r="I45" i="10"/>
  <c r="X44" i="10"/>
  <c r="X45" i="10" s="1"/>
  <c r="W44" i="10"/>
  <c r="W45" i="10" s="1"/>
  <c r="V44" i="10"/>
  <c r="V45" i="10" s="1"/>
  <c r="U44" i="10"/>
  <c r="U45" i="10" s="1"/>
  <c r="T44" i="10"/>
  <c r="T45" i="10" s="1"/>
  <c r="S44" i="10"/>
  <c r="S45" i="10" s="1"/>
  <c r="R44" i="10"/>
  <c r="Q44" i="10"/>
  <c r="P44" i="10"/>
  <c r="P45" i="10" s="1"/>
  <c r="O44" i="10"/>
  <c r="O45" i="10" s="1"/>
  <c r="N44" i="10"/>
  <c r="N45" i="10" s="1"/>
  <c r="M44" i="10"/>
  <c r="M45" i="10" s="1"/>
  <c r="L44" i="10"/>
  <c r="L45" i="10" s="1"/>
  <c r="K44" i="10"/>
  <c r="K45" i="10" s="1"/>
  <c r="J44" i="10"/>
  <c r="I44" i="10"/>
  <c r="H44" i="10"/>
  <c r="H45" i="10" s="1"/>
  <c r="G44" i="10"/>
  <c r="G45" i="10" s="1"/>
  <c r="F44" i="10"/>
  <c r="F45" i="10" s="1"/>
  <c r="E44" i="10"/>
  <c r="E45" i="10" s="1"/>
  <c r="D44" i="10"/>
  <c r="D45" i="10" s="1"/>
  <c r="C44" i="10"/>
  <c r="C45" i="10" s="1"/>
  <c r="R40" i="10"/>
  <c r="Q40" i="10"/>
  <c r="J40" i="10"/>
  <c r="I40" i="10"/>
  <c r="X39" i="10"/>
  <c r="X40" i="10" s="1"/>
  <c r="W39" i="10"/>
  <c r="W40" i="10" s="1"/>
  <c r="V39" i="10"/>
  <c r="V40" i="10" s="1"/>
  <c r="U39" i="10"/>
  <c r="U40" i="10" s="1"/>
  <c r="T39" i="10"/>
  <c r="T40" i="10" s="1"/>
  <c r="S39" i="10"/>
  <c r="S40" i="10" s="1"/>
  <c r="R39" i="10"/>
  <c r="Q39" i="10"/>
  <c r="P39" i="10"/>
  <c r="P40" i="10" s="1"/>
  <c r="O39" i="10"/>
  <c r="O40" i="10" s="1"/>
  <c r="N39" i="10"/>
  <c r="N40" i="10" s="1"/>
  <c r="M39" i="10"/>
  <c r="M40" i="10" s="1"/>
  <c r="L39" i="10"/>
  <c r="L40" i="10" s="1"/>
  <c r="K39" i="10"/>
  <c r="K40" i="10" s="1"/>
  <c r="J39" i="10"/>
  <c r="I39" i="10"/>
  <c r="H39" i="10"/>
  <c r="H40" i="10" s="1"/>
  <c r="G39" i="10"/>
  <c r="G40" i="10" s="1"/>
  <c r="F39" i="10"/>
  <c r="F40" i="10" s="1"/>
  <c r="E39" i="10"/>
  <c r="E40" i="10" s="1"/>
  <c r="D39" i="10"/>
  <c r="D40" i="10" s="1"/>
  <c r="C39" i="10"/>
  <c r="C40" i="10" s="1"/>
  <c r="R35" i="10"/>
  <c r="Q35" i="10"/>
  <c r="J35" i="10"/>
  <c r="I35" i="10"/>
  <c r="X34" i="10"/>
  <c r="X35" i="10" s="1"/>
  <c r="W34" i="10"/>
  <c r="W35" i="10" s="1"/>
  <c r="V34" i="10"/>
  <c r="V35" i="10" s="1"/>
  <c r="U34" i="10"/>
  <c r="U35" i="10" s="1"/>
  <c r="T34" i="10"/>
  <c r="T35" i="10" s="1"/>
  <c r="S34" i="10"/>
  <c r="S35" i="10" s="1"/>
  <c r="R34" i="10"/>
  <c r="Q34" i="10"/>
  <c r="P34" i="10"/>
  <c r="P35" i="10" s="1"/>
  <c r="O34" i="10"/>
  <c r="O35" i="10" s="1"/>
  <c r="N34" i="10"/>
  <c r="N35" i="10" s="1"/>
  <c r="M34" i="10"/>
  <c r="M35" i="10" s="1"/>
  <c r="L34" i="10"/>
  <c r="L35" i="10" s="1"/>
  <c r="K34" i="10"/>
  <c r="K35" i="10" s="1"/>
  <c r="J34" i="10"/>
  <c r="I34" i="10"/>
  <c r="H34" i="10"/>
  <c r="H35" i="10" s="1"/>
  <c r="G34" i="10"/>
  <c r="G35" i="10" s="1"/>
  <c r="F34" i="10"/>
  <c r="F35" i="10" s="1"/>
  <c r="E34" i="10"/>
  <c r="E35" i="10" s="1"/>
  <c r="D34" i="10"/>
  <c r="D35" i="10" s="1"/>
  <c r="C34" i="10"/>
  <c r="C35" i="10" s="1"/>
  <c r="R30" i="10"/>
  <c r="Q30" i="10"/>
  <c r="J30" i="10"/>
  <c r="I30" i="10"/>
  <c r="X29" i="10"/>
  <c r="X30" i="10" s="1"/>
  <c r="W29" i="10"/>
  <c r="W30" i="10" s="1"/>
  <c r="V29" i="10"/>
  <c r="V30" i="10" s="1"/>
  <c r="U29" i="10"/>
  <c r="U30" i="10" s="1"/>
  <c r="T29" i="10"/>
  <c r="T30" i="10" s="1"/>
  <c r="S29" i="10"/>
  <c r="S30" i="10" s="1"/>
  <c r="R29" i="10"/>
  <c r="Q29" i="10"/>
  <c r="P29" i="10"/>
  <c r="P30" i="10" s="1"/>
  <c r="O29" i="10"/>
  <c r="O30" i="10" s="1"/>
  <c r="N29" i="10"/>
  <c r="N30" i="10" s="1"/>
  <c r="M29" i="10"/>
  <c r="M30" i="10" s="1"/>
  <c r="L29" i="10"/>
  <c r="L30" i="10" s="1"/>
  <c r="K29" i="10"/>
  <c r="K30" i="10" s="1"/>
  <c r="J29" i="10"/>
  <c r="I29" i="10"/>
  <c r="H29" i="10"/>
  <c r="H30" i="10" s="1"/>
  <c r="G29" i="10"/>
  <c r="G30" i="10" s="1"/>
  <c r="F29" i="10"/>
  <c r="F30" i="10" s="1"/>
  <c r="E29" i="10"/>
  <c r="E30" i="10" s="1"/>
  <c r="D29" i="10"/>
  <c r="D30" i="10" s="1"/>
  <c r="C29" i="10"/>
  <c r="C30" i="10" s="1"/>
  <c r="R25" i="10"/>
  <c r="Q25" i="10"/>
  <c r="J25" i="10"/>
  <c r="I25" i="10"/>
  <c r="X24" i="10"/>
  <c r="X25" i="10" s="1"/>
  <c r="W24" i="10"/>
  <c r="W25" i="10" s="1"/>
  <c r="V24" i="10"/>
  <c r="V25" i="10" s="1"/>
  <c r="U24" i="10"/>
  <c r="U25" i="10" s="1"/>
  <c r="T24" i="10"/>
  <c r="T25" i="10" s="1"/>
  <c r="S24" i="10"/>
  <c r="S25" i="10" s="1"/>
  <c r="R24" i="10"/>
  <c r="Q24" i="10"/>
  <c r="P24" i="10"/>
  <c r="P25" i="10" s="1"/>
  <c r="O24" i="10"/>
  <c r="O25" i="10" s="1"/>
  <c r="N24" i="10"/>
  <c r="N25" i="10" s="1"/>
  <c r="M24" i="10"/>
  <c r="M25" i="10" s="1"/>
  <c r="L24" i="10"/>
  <c r="L25" i="10" s="1"/>
  <c r="K24" i="10"/>
  <c r="K25" i="10" s="1"/>
  <c r="J24" i="10"/>
  <c r="I24" i="10"/>
  <c r="H24" i="10"/>
  <c r="H25" i="10" s="1"/>
  <c r="G24" i="10"/>
  <c r="G25" i="10" s="1"/>
  <c r="F24" i="10"/>
  <c r="F25" i="10" s="1"/>
  <c r="E24" i="10"/>
  <c r="E25" i="10" s="1"/>
  <c r="D24" i="10"/>
  <c r="D25" i="10" s="1"/>
  <c r="C24" i="10"/>
  <c r="C25" i="10" s="1"/>
  <c r="G18" i="10"/>
  <c r="C18" i="10"/>
  <c r="I17" i="10"/>
  <c r="I18" i="10" s="1"/>
  <c r="H17" i="10"/>
  <c r="H18" i="10" s="1"/>
  <c r="G17" i="10"/>
  <c r="F17" i="10"/>
  <c r="F18" i="10" s="1"/>
  <c r="E17" i="10"/>
  <c r="E18" i="10" s="1"/>
  <c r="D17" i="10"/>
  <c r="D18" i="10" s="1"/>
  <c r="C17" i="10"/>
  <c r="I12" i="10"/>
  <c r="I13" i="10" s="1"/>
  <c r="H12" i="10"/>
  <c r="H13" i="10" s="1"/>
  <c r="G12" i="10"/>
  <c r="G13" i="10" s="1"/>
  <c r="F12" i="10"/>
  <c r="F13" i="10" s="1"/>
  <c r="E12" i="10"/>
  <c r="E13" i="10" s="1"/>
  <c r="D12" i="10"/>
  <c r="D13" i="10" s="1"/>
  <c r="C12" i="10"/>
  <c r="C13" i="10" s="1"/>
  <c r="C8" i="10"/>
  <c r="I7" i="10"/>
  <c r="I8" i="10" s="1"/>
  <c r="H7" i="10"/>
  <c r="H8" i="10" s="1"/>
  <c r="G7" i="10"/>
  <c r="G8" i="10" s="1"/>
  <c r="F7" i="10"/>
  <c r="F8" i="10" s="1"/>
  <c r="E7" i="10"/>
  <c r="E8" i="10" s="1"/>
  <c r="D7" i="10"/>
  <c r="D8" i="10" s="1"/>
  <c r="C7" i="10"/>
  <c r="I50" i="9"/>
  <c r="I49" i="9"/>
  <c r="H49" i="9"/>
  <c r="H50" i="9" s="1"/>
  <c r="G49" i="9"/>
  <c r="G50" i="9" s="1"/>
  <c r="F49" i="9"/>
  <c r="F50" i="9" s="1"/>
  <c r="E49" i="9"/>
  <c r="E50" i="9" s="1"/>
  <c r="D49" i="9"/>
  <c r="D50" i="9" s="1"/>
  <c r="C49" i="9"/>
  <c r="C50" i="9" s="1"/>
  <c r="C45" i="9"/>
  <c r="I44" i="9"/>
  <c r="I45" i="9" s="1"/>
  <c r="H44" i="9"/>
  <c r="H45" i="9" s="1"/>
  <c r="G44" i="9"/>
  <c r="G45" i="9" s="1"/>
  <c r="F44" i="9"/>
  <c r="F45" i="9" s="1"/>
  <c r="E44" i="9"/>
  <c r="E45" i="9" s="1"/>
  <c r="D44" i="9"/>
  <c r="D45" i="9" s="1"/>
  <c r="C44" i="9"/>
  <c r="I40" i="9"/>
  <c r="I39" i="9"/>
  <c r="H39" i="9"/>
  <c r="H40" i="9" s="1"/>
  <c r="G39" i="9"/>
  <c r="G40" i="9" s="1"/>
  <c r="F39" i="9"/>
  <c r="F40" i="9" s="1"/>
  <c r="E39" i="9"/>
  <c r="E40" i="9" s="1"/>
  <c r="D39" i="9"/>
  <c r="D40" i="9" s="1"/>
  <c r="C39" i="9"/>
  <c r="C40" i="9" s="1"/>
  <c r="H32" i="9"/>
  <c r="H33" i="9" s="1"/>
  <c r="G32" i="9"/>
  <c r="G33" i="9" s="1"/>
  <c r="F32" i="9"/>
  <c r="F33" i="9" s="1"/>
  <c r="E32" i="9"/>
  <c r="E33" i="9" s="1"/>
  <c r="D32" i="9"/>
  <c r="D33" i="9" s="1"/>
  <c r="C32" i="9"/>
  <c r="C33" i="9" s="1"/>
  <c r="H27" i="9"/>
  <c r="H28" i="9" s="1"/>
  <c r="G27" i="9"/>
  <c r="G28" i="9" s="1"/>
  <c r="F27" i="9"/>
  <c r="F28" i="9" s="1"/>
  <c r="E27" i="9"/>
  <c r="E28" i="9" s="1"/>
  <c r="D27" i="9"/>
  <c r="D28" i="9" s="1"/>
  <c r="C27" i="9"/>
  <c r="C28" i="9" s="1"/>
  <c r="H22" i="9"/>
  <c r="H23" i="9" s="1"/>
  <c r="G22" i="9"/>
  <c r="G23" i="9" s="1"/>
  <c r="F22" i="9"/>
  <c r="F23" i="9" s="1"/>
  <c r="E22" i="9"/>
  <c r="E23" i="9" s="1"/>
  <c r="D22" i="9"/>
  <c r="D23" i="9" s="1"/>
  <c r="C22" i="9"/>
  <c r="C23" i="9" s="1"/>
  <c r="H17" i="9"/>
  <c r="H18" i="9" s="1"/>
  <c r="G17" i="9"/>
  <c r="G18" i="9" s="1"/>
  <c r="F17" i="9"/>
  <c r="F18" i="9" s="1"/>
  <c r="E17" i="9"/>
  <c r="E18" i="9" s="1"/>
  <c r="D17" i="9"/>
  <c r="D18" i="9" s="1"/>
  <c r="C17" i="9"/>
  <c r="C18" i="9" s="1"/>
  <c r="H12" i="9"/>
  <c r="H13" i="9" s="1"/>
  <c r="G12" i="9"/>
  <c r="G13" i="9" s="1"/>
  <c r="F12" i="9"/>
  <c r="F13" i="9" s="1"/>
  <c r="E12" i="9"/>
  <c r="E13" i="9" s="1"/>
  <c r="D12" i="9"/>
  <c r="D13" i="9" s="1"/>
  <c r="C12" i="9"/>
  <c r="C13" i="9" s="1"/>
  <c r="H7" i="9"/>
  <c r="H8" i="9" s="1"/>
  <c r="G7" i="9"/>
  <c r="G8" i="9" s="1"/>
  <c r="F7" i="9"/>
  <c r="F8" i="9" s="1"/>
  <c r="E7" i="9"/>
  <c r="E8" i="9" s="1"/>
  <c r="D7" i="9"/>
  <c r="D8" i="9" s="1"/>
  <c r="C7" i="9"/>
  <c r="C8" i="9" s="1"/>
  <c r="AA50" i="8"/>
  <c r="L50" i="8"/>
  <c r="AA49" i="8"/>
  <c r="Z49" i="8"/>
  <c r="Z50" i="8" s="1"/>
  <c r="Y49" i="8"/>
  <c r="Y50" i="8" s="1"/>
  <c r="X49" i="8"/>
  <c r="X50" i="8" s="1"/>
  <c r="W49" i="8"/>
  <c r="W50" i="8" s="1"/>
  <c r="V49" i="8"/>
  <c r="V50" i="8" s="1"/>
  <c r="U49" i="8"/>
  <c r="U50" i="8" s="1"/>
  <c r="T49" i="8"/>
  <c r="T50" i="8" s="1"/>
  <c r="S49" i="8"/>
  <c r="S50" i="8" s="1"/>
  <c r="R49" i="8"/>
  <c r="R50" i="8" s="1"/>
  <c r="Q49" i="8"/>
  <c r="Q50" i="8" s="1"/>
  <c r="P49" i="8"/>
  <c r="P50" i="8" s="1"/>
  <c r="O49" i="8"/>
  <c r="O50" i="8" s="1"/>
  <c r="N49" i="8"/>
  <c r="N50" i="8" s="1"/>
  <c r="M49" i="8"/>
  <c r="M50" i="8" s="1"/>
  <c r="L49" i="8"/>
  <c r="K49" i="8"/>
  <c r="K50" i="8" s="1"/>
  <c r="J49" i="8"/>
  <c r="J50" i="8" s="1"/>
  <c r="I49" i="8"/>
  <c r="I50" i="8" s="1"/>
  <c r="H49" i="8"/>
  <c r="H50" i="8" s="1"/>
  <c r="G49" i="8"/>
  <c r="G50" i="8" s="1"/>
  <c r="F49" i="8"/>
  <c r="F50" i="8" s="1"/>
  <c r="E49" i="8"/>
  <c r="E50" i="8" s="1"/>
  <c r="D49" i="8"/>
  <c r="D50" i="8" s="1"/>
  <c r="C49" i="8"/>
  <c r="C50" i="8" s="1"/>
  <c r="Y45" i="8"/>
  <c r="AA44" i="8"/>
  <c r="AA45" i="8" s="1"/>
  <c r="Z44" i="8"/>
  <c r="Z45" i="8" s="1"/>
  <c r="Y44" i="8"/>
  <c r="X44" i="8"/>
  <c r="X45" i="8" s="1"/>
  <c r="W44" i="8"/>
  <c r="W45" i="8" s="1"/>
  <c r="V44" i="8"/>
  <c r="V45" i="8" s="1"/>
  <c r="U44" i="8"/>
  <c r="U45" i="8" s="1"/>
  <c r="T44" i="8"/>
  <c r="T45" i="8" s="1"/>
  <c r="S44" i="8"/>
  <c r="S45" i="8" s="1"/>
  <c r="R44" i="8"/>
  <c r="R45" i="8" s="1"/>
  <c r="Q44" i="8"/>
  <c r="Q45" i="8" s="1"/>
  <c r="P44" i="8"/>
  <c r="P45" i="8" s="1"/>
  <c r="O44" i="8"/>
  <c r="O45" i="8" s="1"/>
  <c r="N44" i="8"/>
  <c r="N45" i="8" s="1"/>
  <c r="M44" i="8"/>
  <c r="M45" i="8" s="1"/>
  <c r="L44" i="8"/>
  <c r="L45" i="8" s="1"/>
  <c r="K44" i="8"/>
  <c r="K45" i="8" s="1"/>
  <c r="J44" i="8"/>
  <c r="J45" i="8" s="1"/>
  <c r="I44" i="8"/>
  <c r="I45" i="8" s="1"/>
  <c r="H44" i="8"/>
  <c r="H45" i="8" s="1"/>
  <c r="G44" i="8"/>
  <c r="G45" i="8" s="1"/>
  <c r="F44" i="8"/>
  <c r="F45" i="8" s="1"/>
  <c r="E44" i="8"/>
  <c r="E45" i="8" s="1"/>
  <c r="D44" i="8"/>
  <c r="D45" i="8" s="1"/>
  <c r="C44" i="8"/>
  <c r="C45" i="8" s="1"/>
  <c r="L40" i="8"/>
  <c r="AA39" i="8"/>
  <c r="AA40" i="8" s="1"/>
  <c r="Z39" i="8"/>
  <c r="Z40" i="8" s="1"/>
  <c r="Y39" i="8"/>
  <c r="Y40" i="8" s="1"/>
  <c r="X39" i="8"/>
  <c r="X40" i="8" s="1"/>
  <c r="W39" i="8"/>
  <c r="W40" i="8" s="1"/>
  <c r="V39" i="8"/>
  <c r="V40" i="8" s="1"/>
  <c r="U39" i="8"/>
  <c r="U40" i="8" s="1"/>
  <c r="T39" i="8"/>
  <c r="T40" i="8" s="1"/>
  <c r="S39" i="8"/>
  <c r="S40" i="8" s="1"/>
  <c r="R39" i="8"/>
  <c r="R40" i="8" s="1"/>
  <c r="Q39" i="8"/>
  <c r="Q40" i="8" s="1"/>
  <c r="P39" i="8"/>
  <c r="P40" i="8" s="1"/>
  <c r="O39" i="8"/>
  <c r="O40" i="8" s="1"/>
  <c r="N39" i="8"/>
  <c r="N40" i="8" s="1"/>
  <c r="M39" i="8"/>
  <c r="M40" i="8" s="1"/>
  <c r="L39" i="8"/>
  <c r="K39" i="8"/>
  <c r="K40" i="8" s="1"/>
  <c r="J39" i="8"/>
  <c r="J40" i="8" s="1"/>
  <c r="I39" i="8"/>
  <c r="I40" i="8" s="1"/>
  <c r="H39" i="8"/>
  <c r="H40" i="8" s="1"/>
  <c r="G39" i="8"/>
  <c r="G40" i="8" s="1"/>
  <c r="F39" i="8"/>
  <c r="F40" i="8" s="1"/>
  <c r="E39" i="8"/>
  <c r="E40" i="8" s="1"/>
  <c r="D39" i="8"/>
  <c r="D40" i="8" s="1"/>
  <c r="C39" i="8"/>
  <c r="C40" i="8" s="1"/>
  <c r="K35" i="8"/>
  <c r="I35" i="8"/>
  <c r="AA34" i="8"/>
  <c r="AA35" i="8" s="1"/>
  <c r="Z34" i="8"/>
  <c r="Z35" i="8" s="1"/>
  <c r="Y34" i="8"/>
  <c r="Y35" i="8" s="1"/>
  <c r="X34" i="8"/>
  <c r="X35" i="8" s="1"/>
  <c r="W34" i="8"/>
  <c r="W35" i="8" s="1"/>
  <c r="V34" i="8"/>
  <c r="V35" i="8" s="1"/>
  <c r="U34" i="8"/>
  <c r="U35" i="8" s="1"/>
  <c r="T34" i="8"/>
  <c r="T35" i="8" s="1"/>
  <c r="S34" i="8"/>
  <c r="S35" i="8" s="1"/>
  <c r="R34" i="8"/>
  <c r="R35" i="8" s="1"/>
  <c r="Q34" i="8"/>
  <c r="Q35" i="8" s="1"/>
  <c r="P34" i="8"/>
  <c r="P35" i="8" s="1"/>
  <c r="O34" i="8"/>
  <c r="O35" i="8" s="1"/>
  <c r="N34" i="8"/>
  <c r="N35" i="8" s="1"/>
  <c r="M34" i="8"/>
  <c r="M35" i="8" s="1"/>
  <c r="L34" i="8"/>
  <c r="L35" i="8" s="1"/>
  <c r="K34" i="8"/>
  <c r="J34" i="8"/>
  <c r="J35" i="8" s="1"/>
  <c r="I34" i="8"/>
  <c r="H34" i="8"/>
  <c r="H35" i="8" s="1"/>
  <c r="G34" i="8"/>
  <c r="G35" i="8" s="1"/>
  <c r="F34" i="8"/>
  <c r="F35" i="8" s="1"/>
  <c r="E34" i="8"/>
  <c r="E35" i="8" s="1"/>
  <c r="D34" i="8"/>
  <c r="D35" i="8" s="1"/>
  <c r="C34" i="8"/>
  <c r="C35" i="8" s="1"/>
  <c r="AA29" i="8"/>
  <c r="AA30" i="8" s="1"/>
  <c r="Z29" i="8"/>
  <c r="Z30" i="8" s="1"/>
  <c r="Y29" i="8"/>
  <c r="Y30" i="8" s="1"/>
  <c r="X29" i="8"/>
  <c r="X30" i="8" s="1"/>
  <c r="W29" i="8"/>
  <c r="W30" i="8" s="1"/>
  <c r="V29" i="8"/>
  <c r="V30" i="8" s="1"/>
  <c r="U29" i="8"/>
  <c r="U30" i="8" s="1"/>
  <c r="T29" i="8"/>
  <c r="T30" i="8" s="1"/>
  <c r="S29" i="8"/>
  <c r="S30" i="8" s="1"/>
  <c r="R29" i="8"/>
  <c r="R30" i="8" s="1"/>
  <c r="Q29" i="8"/>
  <c r="Q30" i="8" s="1"/>
  <c r="P29" i="8"/>
  <c r="P30" i="8" s="1"/>
  <c r="O29" i="8"/>
  <c r="O30" i="8" s="1"/>
  <c r="N29" i="8"/>
  <c r="N30" i="8" s="1"/>
  <c r="M29" i="8"/>
  <c r="M30" i="8" s="1"/>
  <c r="L29" i="8"/>
  <c r="L30" i="8" s="1"/>
  <c r="K29" i="8"/>
  <c r="K30" i="8" s="1"/>
  <c r="J29" i="8"/>
  <c r="J30" i="8" s="1"/>
  <c r="I29" i="8"/>
  <c r="I30" i="8" s="1"/>
  <c r="H29" i="8"/>
  <c r="H30" i="8" s="1"/>
  <c r="G29" i="8"/>
  <c r="G30" i="8" s="1"/>
  <c r="F29" i="8"/>
  <c r="F30" i="8" s="1"/>
  <c r="E29" i="8"/>
  <c r="E30" i="8" s="1"/>
  <c r="D29" i="8"/>
  <c r="D30" i="8" s="1"/>
  <c r="C29" i="8"/>
  <c r="C30" i="8" s="1"/>
  <c r="Y25" i="8"/>
  <c r="Q25" i="8"/>
  <c r="I25" i="8"/>
  <c r="AA24" i="8"/>
  <c r="AA25" i="8" s="1"/>
  <c r="Z24" i="8"/>
  <c r="Z25" i="8" s="1"/>
  <c r="Y24" i="8"/>
  <c r="X24" i="8"/>
  <c r="X25" i="8" s="1"/>
  <c r="W24" i="8"/>
  <c r="W25" i="8" s="1"/>
  <c r="V24" i="8"/>
  <c r="V25" i="8" s="1"/>
  <c r="U24" i="8"/>
  <c r="U25" i="8" s="1"/>
  <c r="T24" i="8"/>
  <c r="T25" i="8" s="1"/>
  <c r="S24" i="8"/>
  <c r="S25" i="8" s="1"/>
  <c r="R24" i="8"/>
  <c r="R25" i="8" s="1"/>
  <c r="Q24" i="8"/>
  <c r="P24" i="8"/>
  <c r="P25" i="8" s="1"/>
  <c r="O24" i="8"/>
  <c r="O25" i="8" s="1"/>
  <c r="N24" i="8"/>
  <c r="N25" i="8" s="1"/>
  <c r="M24" i="8"/>
  <c r="M25" i="8" s="1"/>
  <c r="L24" i="8"/>
  <c r="L25" i="8" s="1"/>
  <c r="K24" i="8"/>
  <c r="K25" i="8" s="1"/>
  <c r="J24" i="8"/>
  <c r="J25" i="8" s="1"/>
  <c r="I24" i="8"/>
  <c r="H24" i="8"/>
  <c r="H25" i="8" s="1"/>
  <c r="G24" i="8"/>
  <c r="G25" i="8" s="1"/>
  <c r="F24" i="8"/>
  <c r="F25" i="8" s="1"/>
  <c r="E24" i="8"/>
  <c r="E25" i="8" s="1"/>
  <c r="D24" i="8"/>
  <c r="D25" i="8" s="1"/>
  <c r="C24" i="8"/>
  <c r="C25" i="8" s="1"/>
  <c r="J17" i="8"/>
  <c r="J18" i="8" s="1"/>
  <c r="I17" i="8"/>
  <c r="I18" i="8" s="1"/>
  <c r="H17" i="8"/>
  <c r="H18" i="8" s="1"/>
  <c r="G17" i="8"/>
  <c r="G18" i="8" s="1"/>
  <c r="F17" i="8"/>
  <c r="F18" i="8" s="1"/>
  <c r="E17" i="8"/>
  <c r="E18" i="8" s="1"/>
  <c r="D17" i="8"/>
  <c r="D18" i="8" s="1"/>
  <c r="C17" i="8"/>
  <c r="C18" i="8" s="1"/>
  <c r="J12" i="8"/>
  <c r="J13" i="8" s="1"/>
  <c r="I12" i="8"/>
  <c r="I13" i="8" s="1"/>
  <c r="H12" i="8"/>
  <c r="H13" i="8" s="1"/>
  <c r="G12" i="8"/>
  <c r="G13" i="8" s="1"/>
  <c r="F12" i="8"/>
  <c r="F13" i="8" s="1"/>
  <c r="E12" i="8"/>
  <c r="E13" i="8" s="1"/>
  <c r="D12" i="8"/>
  <c r="D13" i="8" s="1"/>
  <c r="C12" i="8"/>
  <c r="C13" i="8" s="1"/>
  <c r="J7" i="8"/>
  <c r="J8" i="8" s="1"/>
  <c r="I7" i="8"/>
  <c r="I8" i="8" s="1"/>
  <c r="H7" i="8"/>
  <c r="H8" i="8" s="1"/>
  <c r="G7" i="8"/>
  <c r="G8" i="8" s="1"/>
  <c r="F7" i="8"/>
  <c r="F8" i="8" s="1"/>
  <c r="E7" i="8"/>
  <c r="E8" i="8" s="1"/>
  <c r="D7" i="8"/>
  <c r="D8" i="8" s="1"/>
  <c r="C7" i="8"/>
  <c r="C8" i="8" s="1"/>
  <c r="J49" i="7"/>
  <c r="J50" i="7" s="1"/>
  <c r="I49" i="7"/>
  <c r="I50" i="7" s="1"/>
  <c r="H49" i="7"/>
  <c r="H50" i="7" s="1"/>
  <c r="G49" i="7"/>
  <c r="G50" i="7" s="1"/>
  <c r="F49" i="7"/>
  <c r="F50" i="7" s="1"/>
  <c r="E49" i="7"/>
  <c r="E50" i="7" s="1"/>
  <c r="D49" i="7"/>
  <c r="D50" i="7" s="1"/>
  <c r="C49" i="7"/>
  <c r="C50" i="7" s="1"/>
  <c r="J44" i="7"/>
  <c r="J45" i="7" s="1"/>
  <c r="I44" i="7"/>
  <c r="I45" i="7" s="1"/>
  <c r="H44" i="7"/>
  <c r="H45" i="7" s="1"/>
  <c r="G44" i="7"/>
  <c r="G45" i="7" s="1"/>
  <c r="F44" i="7"/>
  <c r="F45" i="7" s="1"/>
  <c r="E44" i="7"/>
  <c r="E45" i="7" s="1"/>
  <c r="D44" i="7"/>
  <c r="D45" i="7" s="1"/>
  <c r="C44" i="7"/>
  <c r="C45" i="7" s="1"/>
  <c r="E40" i="7"/>
  <c r="J39" i="7"/>
  <c r="J40" i="7" s="1"/>
  <c r="I39" i="7"/>
  <c r="I40" i="7" s="1"/>
  <c r="H39" i="7"/>
  <c r="H40" i="7" s="1"/>
  <c r="G39" i="7"/>
  <c r="G40" i="7" s="1"/>
  <c r="F39" i="7"/>
  <c r="F40" i="7" s="1"/>
  <c r="E39" i="7"/>
  <c r="D39" i="7"/>
  <c r="D40" i="7" s="1"/>
  <c r="C39" i="7"/>
  <c r="C40" i="7" s="1"/>
  <c r="Z33" i="7"/>
  <c r="V33" i="7"/>
  <c r="R33" i="7"/>
  <c r="N33" i="7"/>
  <c r="F33" i="7"/>
  <c r="E33" i="7"/>
  <c r="AA32" i="7"/>
  <c r="AA33" i="7" s="1"/>
  <c r="Z32" i="7"/>
  <c r="Y32" i="7"/>
  <c r="Y33" i="7" s="1"/>
  <c r="X32" i="7"/>
  <c r="X33" i="7" s="1"/>
  <c r="W32" i="7"/>
  <c r="W33" i="7" s="1"/>
  <c r="V32" i="7"/>
  <c r="U32" i="7"/>
  <c r="U33" i="7" s="1"/>
  <c r="T32" i="7"/>
  <c r="T33" i="7" s="1"/>
  <c r="S32" i="7"/>
  <c r="S33" i="7" s="1"/>
  <c r="R32" i="7"/>
  <c r="Q32" i="7"/>
  <c r="Q33" i="7" s="1"/>
  <c r="P32" i="7"/>
  <c r="P33" i="7" s="1"/>
  <c r="O32" i="7"/>
  <c r="O33" i="7" s="1"/>
  <c r="N32" i="7"/>
  <c r="M32" i="7"/>
  <c r="M33" i="7" s="1"/>
  <c r="L32" i="7"/>
  <c r="L33" i="7" s="1"/>
  <c r="K32" i="7"/>
  <c r="K33" i="7" s="1"/>
  <c r="J32" i="7"/>
  <c r="J33" i="7" s="1"/>
  <c r="I32" i="7"/>
  <c r="I33" i="7" s="1"/>
  <c r="H32" i="7"/>
  <c r="H33" i="7" s="1"/>
  <c r="G32" i="7"/>
  <c r="G33" i="7" s="1"/>
  <c r="F32" i="7"/>
  <c r="E32" i="7"/>
  <c r="D32" i="7"/>
  <c r="D33" i="7" s="1"/>
  <c r="C32" i="7"/>
  <c r="C33" i="7" s="1"/>
  <c r="T28" i="7"/>
  <c r="P28" i="7"/>
  <c r="L28" i="7"/>
  <c r="H28" i="7"/>
  <c r="AA27" i="7"/>
  <c r="AA28" i="7" s="1"/>
  <c r="Z27" i="7"/>
  <c r="Z28" i="7" s="1"/>
  <c r="Y27" i="7"/>
  <c r="Y28" i="7" s="1"/>
  <c r="X27" i="7"/>
  <c r="X28" i="7" s="1"/>
  <c r="W27" i="7"/>
  <c r="W28" i="7" s="1"/>
  <c r="V27" i="7"/>
  <c r="V28" i="7" s="1"/>
  <c r="U27" i="7"/>
  <c r="U28" i="7" s="1"/>
  <c r="T27" i="7"/>
  <c r="S27" i="7"/>
  <c r="S28" i="7" s="1"/>
  <c r="R27" i="7"/>
  <c r="R28" i="7" s="1"/>
  <c r="Q27" i="7"/>
  <c r="Q28" i="7" s="1"/>
  <c r="P27" i="7"/>
  <c r="O27" i="7"/>
  <c r="O28" i="7" s="1"/>
  <c r="N27" i="7"/>
  <c r="N28" i="7" s="1"/>
  <c r="M27" i="7"/>
  <c r="M28" i="7" s="1"/>
  <c r="L27" i="7"/>
  <c r="K27" i="7"/>
  <c r="K28" i="7" s="1"/>
  <c r="J27" i="7"/>
  <c r="J28" i="7" s="1"/>
  <c r="I27" i="7"/>
  <c r="I28" i="7" s="1"/>
  <c r="H27" i="7"/>
  <c r="G27" i="7"/>
  <c r="G28" i="7" s="1"/>
  <c r="F27" i="7"/>
  <c r="F28" i="7" s="1"/>
  <c r="E27" i="7"/>
  <c r="E28" i="7" s="1"/>
  <c r="D27" i="7"/>
  <c r="D28" i="7" s="1"/>
  <c r="C27" i="7"/>
  <c r="C28" i="7" s="1"/>
  <c r="Z23" i="7"/>
  <c r="R23" i="7"/>
  <c r="Q23" i="7"/>
  <c r="E23" i="7"/>
  <c r="AA22" i="7"/>
  <c r="AA23" i="7" s="1"/>
  <c r="Z22" i="7"/>
  <c r="Y22" i="7"/>
  <c r="Y23" i="7" s="1"/>
  <c r="X22" i="7"/>
  <c r="X23" i="7" s="1"/>
  <c r="W22" i="7"/>
  <c r="W23" i="7" s="1"/>
  <c r="V22" i="7"/>
  <c r="V23" i="7" s="1"/>
  <c r="U22" i="7"/>
  <c r="U23" i="7" s="1"/>
  <c r="T22" i="7"/>
  <c r="T23" i="7" s="1"/>
  <c r="S22" i="7"/>
  <c r="S23" i="7" s="1"/>
  <c r="R22" i="7"/>
  <c r="Q22" i="7"/>
  <c r="P22" i="7"/>
  <c r="P23" i="7" s="1"/>
  <c r="O22" i="7"/>
  <c r="O23" i="7" s="1"/>
  <c r="N22" i="7"/>
  <c r="N23" i="7" s="1"/>
  <c r="M22" i="7"/>
  <c r="M23" i="7" s="1"/>
  <c r="L22" i="7"/>
  <c r="L23" i="7" s="1"/>
  <c r="K22" i="7"/>
  <c r="K23" i="7" s="1"/>
  <c r="J22" i="7"/>
  <c r="J23" i="7" s="1"/>
  <c r="I22" i="7"/>
  <c r="I23" i="7" s="1"/>
  <c r="H22" i="7"/>
  <c r="H23" i="7" s="1"/>
  <c r="G22" i="7"/>
  <c r="G23" i="7" s="1"/>
  <c r="F22" i="7"/>
  <c r="F23" i="7" s="1"/>
  <c r="E22" i="7"/>
  <c r="D22" i="7"/>
  <c r="D23" i="7" s="1"/>
  <c r="C22" i="7"/>
  <c r="C23" i="7" s="1"/>
  <c r="T18" i="7"/>
  <c r="AA17" i="7"/>
  <c r="AA18" i="7" s="1"/>
  <c r="Z17" i="7"/>
  <c r="Z18" i="7" s="1"/>
  <c r="Y17" i="7"/>
  <c r="Y18" i="7" s="1"/>
  <c r="X17" i="7"/>
  <c r="X18" i="7" s="1"/>
  <c r="W17" i="7"/>
  <c r="W18" i="7" s="1"/>
  <c r="V17" i="7"/>
  <c r="V18" i="7" s="1"/>
  <c r="U17" i="7"/>
  <c r="U18" i="7" s="1"/>
  <c r="T17" i="7"/>
  <c r="S17" i="7"/>
  <c r="S18" i="7" s="1"/>
  <c r="R17" i="7"/>
  <c r="R18" i="7" s="1"/>
  <c r="Q17" i="7"/>
  <c r="Q18" i="7" s="1"/>
  <c r="P17" i="7"/>
  <c r="P18" i="7" s="1"/>
  <c r="O17" i="7"/>
  <c r="O18" i="7" s="1"/>
  <c r="N17" i="7"/>
  <c r="N18" i="7" s="1"/>
  <c r="M17" i="7"/>
  <c r="M18" i="7" s="1"/>
  <c r="L17" i="7"/>
  <c r="L18" i="7" s="1"/>
  <c r="K17" i="7"/>
  <c r="K18" i="7" s="1"/>
  <c r="J17" i="7"/>
  <c r="J18" i="7" s="1"/>
  <c r="I17" i="7"/>
  <c r="I18" i="7" s="1"/>
  <c r="H17" i="7"/>
  <c r="H18" i="7" s="1"/>
  <c r="G17" i="7"/>
  <c r="G18" i="7" s="1"/>
  <c r="F17" i="7"/>
  <c r="F18" i="7" s="1"/>
  <c r="E17" i="7"/>
  <c r="E18" i="7" s="1"/>
  <c r="D17" i="7"/>
  <c r="D18" i="7" s="1"/>
  <c r="C17" i="7"/>
  <c r="C18" i="7" s="1"/>
  <c r="Y13" i="7"/>
  <c r="I13" i="7"/>
  <c r="AA12" i="7"/>
  <c r="AA13" i="7" s="1"/>
  <c r="Z12" i="7"/>
  <c r="Z13" i="7" s="1"/>
  <c r="Y12" i="7"/>
  <c r="X12" i="7"/>
  <c r="X13" i="7" s="1"/>
  <c r="W12" i="7"/>
  <c r="W13" i="7" s="1"/>
  <c r="V12" i="7"/>
  <c r="V13" i="7" s="1"/>
  <c r="U12" i="7"/>
  <c r="U13" i="7" s="1"/>
  <c r="T12" i="7"/>
  <c r="T13" i="7" s="1"/>
  <c r="S12" i="7"/>
  <c r="S13" i="7" s="1"/>
  <c r="R12" i="7"/>
  <c r="R13" i="7" s="1"/>
  <c r="Q12" i="7"/>
  <c r="Q13" i="7" s="1"/>
  <c r="P12" i="7"/>
  <c r="P13" i="7" s="1"/>
  <c r="O12" i="7"/>
  <c r="O13" i="7" s="1"/>
  <c r="N12" i="7"/>
  <c r="N13" i="7" s="1"/>
  <c r="M12" i="7"/>
  <c r="M13" i="7" s="1"/>
  <c r="L12" i="7"/>
  <c r="L13" i="7" s="1"/>
  <c r="K12" i="7"/>
  <c r="K13" i="7" s="1"/>
  <c r="J12" i="7"/>
  <c r="J13" i="7" s="1"/>
  <c r="I12" i="7"/>
  <c r="H12" i="7"/>
  <c r="H13" i="7" s="1"/>
  <c r="G12" i="7"/>
  <c r="G13" i="7" s="1"/>
  <c r="F12" i="7"/>
  <c r="F13" i="7" s="1"/>
  <c r="E12" i="7"/>
  <c r="E13" i="7" s="1"/>
  <c r="D12" i="7"/>
  <c r="D13" i="7" s="1"/>
  <c r="C12" i="7"/>
  <c r="C13" i="7" s="1"/>
  <c r="K8" i="7"/>
  <c r="C8" i="7"/>
  <c r="AA7" i="7"/>
  <c r="AA8" i="7" s="1"/>
  <c r="Z7" i="7"/>
  <c r="Z8" i="7" s="1"/>
  <c r="Y7" i="7"/>
  <c r="Y8" i="7" s="1"/>
  <c r="X7" i="7"/>
  <c r="X8" i="7" s="1"/>
  <c r="W7" i="7"/>
  <c r="W8" i="7" s="1"/>
  <c r="V7" i="7"/>
  <c r="V8" i="7" s="1"/>
  <c r="U7" i="7"/>
  <c r="U8" i="7" s="1"/>
  <c r="T7" i="7"/>
  <c r="T8" i="7" s="1"/>
  <c r="S7" i="7"/>
  <c r="S8" i="7" s="1"/>
  <c r="R7" i="7"/>
  <c r="R8" i="7" s="1"/>
  <c r="Q7" i="7"/>
  <c r="Q8" i="7" s="1"/>
  <c r="P7" i="7"/>
  <c r="P8" i="7" s="1"/>
  <c r="O7" i="7"/>
  <c r="O8" i="7" s="1"/>
  <c r="N7" i="7"/>
  <c r="N8" i="7" s="1"/>
  <c r="M7" i="7"/>
  <c r="M8" i="7" s="1"/>
  <c r="L7" i="7"/>
  <c r="L8" i="7" s="1"/>
  <c r="K7" i="7"/>
  <c r="J7" i="7"/>
  <c r="J8" i="7" s="1"/>
  <c r="I7" i="7"/>
  <c r="I8" i="7" s="1"/>
  <c r="H7" i="7"/>
  <c r="H8" i="7" s="1"/>
  <c r="G7" i="7"/>
  <c r="G8" i="7" s="1"/>
  <c r="F7" i="7"/>
  <c r="F8" i="7" s="1"/>
  <c r="E7" i="7"/>
  <c r="E8" i="7" s="1"/>
  <c r="D7" i="7"/>
  <c r="D8" i="7" s="1"/>
  <c r="C7" i="7"/>
  <c r="C50" i="6"/>
  <c r="M49" i="6"/>
  <c r="M50" i="6" s="1"/>
  <c r="L49" i="6"/>
  <c r="L50" i="6" s="1"/>
  <c r="K49" i="6"/>
  <c r="K50" i="6" s="1"/>
  <c r="J49" i="6"/>
  <c r="J50" i="6" s="1"/>
  <c r="I49" i="6"/>
  <c r="I50" i="6" s="1"/>
  <c r="H49" i="6"/>
  <c r="H50" i="6" s="1"/>
  <c r="G49" i="6"/>
  <c r="G50" i="6" s="1"/>
  <c r="F49" i="6"/>
  <c r="F50" i="6" s="1"/>
  <c r="E49" i="6"/>
  <c r="E50" i="6" s="1"/>
  <c r="D49" i="6"/>
  <c r="D50" i="6" s="1"/>
  <c r="C49" i="6"/>
  <c r="M45" i="6"/>
  <c r="M44" i="6"/>
  <c r="L44" i="6"/>
  <c r="L45" i="6" s="1"/>
  <c r="K44" i="6"/>
  <c r="K45" i="6" s="1"/>
  <c r="J44" i="6"/>
  <c r="J45" i="6" s="1"/>
  <c r="I44" i="6"/>
  <c r="I45" i="6" s="1"/>
  <c r="H44" i="6"/>
  <c r="H45" i="6" s="1"/>
  <c r="G44" i="6"/>
  <c r="G45" i="6" s="1"/>
  <c r="F44" i="6"/>
  <c r="F45" i="6" s="1"/>
  <c r="E44" i="6"/>
  <c r="E45" i="6" s="1"/>
  <c r="D44" i="6"/>
  <c r="D45" i="6" s="1"/>
  <c r="C44" i="6"/>
  <c r="C45" i="6" s="1"/>
  <c r="C40" i="6"/>
  <c r="M39" i="6"/>
  <c r="M40" i="6" s="1"/>
  <c r="L39" i="6"/>
  <c r="L40" i="6" s="1"/>
  <c r="K39" i="6"/>
  <c r="K40" i="6" s="1"/>
  <c r="J39" i="6"/>
  <c r="J40" i="6" s="1"/>
  <c r="I39" i="6"/>
  <c r="I40" i="6" s="1"/>
  <c r="H39" i="6"/>
  <c r="H40" i="6" s="1"/>
  <c r="G39" i="6"/>
  <c r="G40" i="6" s="1"/>
  <c r="F39" i="6"/>
  <c r="F40" i="6" s="1"/>
  <c r="E39" i="6"/>
  <c r="E40" i="6" s="1"/>
  <c r="D39" i="6"/>
  <c r="D40" i="6" s="1"/>
  <c r="C39" i="6"/>
  <c r="M35" i="6"/>
  <c r="L35" i="6"/>
  <c r="E35" i="6"/>
  <c r="M34" i="6"/>
  <c r="L34" i="6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D34" i="6"/>
  <c r="D35" i="6" s="1"/>
  <c r="C34" i="6"/>
  <c r="C35" i="6" s="1"/>
  <c r="J30" i="6"/>
  <c r="M29" i="6"/>
  <c r="M30" i="6" s="1"/>
  <c r="L29" i="6"/>
  <c r="L30" i="6" s="1"/>
  <c r="K29" i="6"/>
  <c r="K30" i="6" s="1"/>
  <c r="J29" i="6"/>
  <c r="I29" i="6"/>
  <c r="I30" i="6" s="1"/>
  <c r="H29" i="6"/>
  <c r="H30" i="6" s="1"/>
  <c r="G29" i="6"/>
  <c r="G30" i="6" s="1"/>
  <c r="F29" i="6"/>
  <c r="F30" i="6" s="1"/>
  <c r="E29" i="6"/>
  <c r="E30" i="6" s="1"/>
  <c r="D29" i="6"/>
  <c r="D30" i="6" s="1"/>
  <c r="C29" i="6"/>
  <c r="C30" i="6" s="1"/>
  <c r="M24" i="6"/>
  <c r="M25" i="6" s="1"/>
  <c r="L24" i="6"/>
  <c r="L25" i="6" s="1"/>
  <c r="K24" i="6"/>
  <c r="K25" i="6" s="1"/>
  <c r="J24" i="6"/>
  <c r="J25" i="6" s="1"/>
  <c r="I24" i="6"/>
  <c r="I25" i="6" s="1"/>
  <c r="H24" i="6"/>
  <c r="H25" i="6" s="1"/>
  <c r="G24" i="6"/>
  <c r="G25" i="6" s="1"/>
  <c r="F24" i="6"/>
  <c r="F25" i="6" s="1"/>
  <c r="E24" i="6"/>
  <c r="E25" i="6" s="1"/>
  <c r="D24" i="6"/>
  <c r="D25" i="6" s="1"/>
  <c r="C24" i="6"/>
  <c r="C25" i="6" s="1"/>
  <c r="L18" i="6"/>
  <c r="AA17" i="6"/>
  <c r="AA18" i="6" s="1"/>
  <c r="Z17" i="6"/>
  <c r="Z18" i="6" s="1"/>
  <c r="Y17" i="6"/>
  <c r="Y18" i="6" s="1"/>
  <c r="X17" i="6"/>
  <c r="X18" i="6" s="1"/>
  <c r="W17" i="6"/>
  <c r="W18" i="6" s="1"/>
  <c r="V17" i="6"/>
  <c r="V18" i="6" s="1"/>
  <c r="U17" i="6"/>
  <c r="U18" i="6" s="1"/>
  <c r="T17" i="6"/>
  <c r="T18" i="6" s="1"/>
  <c r="S17" i="6"/>
  <c r="S18" i="6" s="1"/>
  <c r="R17" i="6"/>
  <c r="R18" i="6" s="1"/>
  <c r="Q17" i="6"/>
  <c r="Q18" i="6" s="1"/>
  <c r="P17" i="6"/>
  <c r="P18" i="6" s="1"/>
  <c r="O17" i="6"/>
  <c r="O18" i="6" s="1"/>
  <c r="N17" i="6"/>
  <c r="N18" i="6" s="1"/>
  <c r="M17" i="6"/>
  <c r="M18" i="6" s="1"/>
  <c r="L17" i="6"/>
  <c r="K17" i="6"/>
  <c r="K18" i="6" s="1"/>
  <c r="J17" i="6"/>
  <c r="J18" i="6" s="1"/>
  <c r="I17" i="6"/>
  <c r="I18" i="6" s="1"/>
  <c r="H17" i="6"/>
  <c r="H18" i="6" s="1"/>
  <c r="G17" i="6"/>
  <c r="G18" i="6" s="1"/>
  <c r="F17" i="6"/>
  <c r="F18" i="6" s="1"/>
  <c r="E17" i="6"/>
  <c r="E18" i="6" s="1"/>
  <c r="D17" i="6"/>
  <c r="D18" i="6" s="1"/>
  <c r="C17" i="6"/>
  <c r="C18" i="6" s="1"/>
  <c r="AA13" i="6"/>
  <c r="W13" i="6"/>
  <c r="S13" i="6"/>
  <c r="K13" i="6"/>
  <c r="G13" i="6"/>
  <c r="C13" i="6"/>
  <c r="AA12" i="6"/>
  <c r="Z12" i="6"/>
  <c r="Z13" i="6" s="1"/>
  <c r="Y12" i="6"/>
  <c r="Y13" i="6" s="1"/>
  <c r="X12" i="6"/>
  <c r="X13" i="6" s="1"/>
  <c r="W12" i="6"/>
  <c r="V12" i="6"/>
  <c r="V13" i="6" s="1"/>
  <c r="U12" i="6"/>
  <c r="U13" i="6" s="1"/>
  <c r="T12" i="6"/>
  <c r="T13" i="6" s="1"/>
  <c r="S12" i="6"/>
  <c r="R12" i="6"/>
  <c r="R13" i="6" s="1"/>
  <c r="Q12" i="6"/>
  <c r="Q13" i="6" s="1"/>
  <c r="P12" i="6"/>
  <c r="P13" i="6" s="1"/>
  <c r="O12" i="6"/>
  <c r="O13" i="6" s="1"/>
  <c r="N12" i="6"/>
  <c r="N13" i="6" s="1"/>
  <c r="M12" i="6"/>
  <c r="M13" i="6" s="1"/>
  <c r="L12" i="6"/>
  <c r="L13" i="6" s="1"/>
  <c r="K12" i="6"/>
  <c r="J12" i="6"/>
  <c r="J13" i="6" s="1"/>
  <c r="I12" i="6"/>
  <c r="I13" i="6" s="1"/>
  <c r="H12" i="6"/>
  <c r="H13" i="6" s="1"/>
  <c r="G12" i="6"/>
  <c r="F12" i="6"/>
  <c r="F13" i="6" s="1"/>
  <c r="E12" i="6"/>
  <c r="E13" i="6" s="1"/>
  <c r="D12" i="6"/>
  <c r="D13" i="6" s="1"/>
  <c r="C12" i="6"/>
  <c r="Y8" i="6"/>
  <c r="X8" i="6"/>
  <c r="E8" i="6"/>
  <c r="AA7" i="6"/>
  <c r="AA8" i="6" s="1"/>
  <c r="Z7" i="6"/>
  <c r="Z8" i="6" s="1"/>
  <c r="Y7" i="6"/>
  <c r="X7" i="6"/>
  <c r="W7" i="6"/>
  <c r="W8" i="6" s="1"/>
  <c r="V7" i="6"/>
  <c r="V8" i="6" s="1"/>
  <c r="U7" i="6"/>
  <c r="U8" i="6" s="1"/>
  <c r="T7" i="6"/>
  <c r="T8" i="6" s="1"/>
  <c r="S7" i="6"/>
  <c r="S8" i="6" s="1"/>
  <c r="R7" i="6"/>
  <c r="R8" i="6" s="1"/>
  <c r="Q7" i="6"/>
  <c r="Q8" i="6" s="1"/>
  <c r="P7" i="6"/>
  <c r="P8" i="6" s="1"/>
  <c r="O7" i="6"/>
  <c r="O8" i="6" s="1"/>
  <c r="N7" i="6"/>
  <c r="N8" i="6" s="1"/>
  <c r="M7" i="6"/>
  <c r="M8" i="6" s="1"/>
  <c r="L7" i="6"/>
  <c r="L8" i="6" s="1"/>
  <c r="K7" i="6"/>
  <c r="K8" i="6" s="1"/>
  <c r="J7" i="6"/>
  <c r="J8" i="6" s="1"/>
  <c r="I7" i="6"/>
  <c r="I8" i="6" s="1"/>
  <c r="H7" i="6"/>
  <c r="H8" i="6" s="1"/>
  <c r="G7" i="6"/>
  <c r="G8" i="6" s="1"/>
  <c r="F7" i="6"/>
  <c r="F8" i="6" s="1"/>
  <c r="E7" i="6"/>
  <c r="D7" i="6"/>
  <c r="D8" i="6" s="1"/>
  <c r="C7" i="6"/>
  <c r="C8" i="6" s="1"/>
  <c r="AA49" i="5"/>
  <c r="AA50" i="5" s="1"/>
  <c r="Z49" i="5"/>
  <c r="Z50" i="5" s="1"/>
  <c r="Y49" i="5"/>
  <c r="Y50" i="5" s="1"/>
  <c r="X49" i="5"/>
  <c r="X50" i="5" s="1"/>
  <c r="W49" i="5"/>
  <c r="W50" i="5" s="1"/>
  <c r="V49" i="5"/>
  <c r="V50" i="5" s="1"/>
  <c r="U49" i="5"/>
  <c r="U50" i="5" s="1"/>
  <c r="T49" i="5"/>
  <c r="T50" i="5" s="1"/>
  <c r="S49" i="5"/>
  <c r="S50" i="5" s="1"/>
  <c r="R49" i="5"/>
  <c r="R50" i="5" s="1"/>
  <c r="Q49" i="5"/>
  <c r="Q50" i="5" s="1"/>
  <c r="P49" i="5"/>
  <c r="P50" i="5" s="1"/>
  <c r="O49" i="5"/>
  <c r="O50" i="5" s="1"/>
  <c r="N49" i="5"/>
  <c r="N50" i="5" s="1"/>
  <c r="M49" i="5"/>
  <c r="M50" i="5" s="1"/>
  <c r="L49" i="5"/>
  <c r="L50" i="5" s="1"/>
  <c r="K49" i="5"/>
  <c r="K50" i="5" s="1"/>
  <c r="J49" i="5"/>
  <c r="J50" i="5" s="1"/>
  <c r="I49" i="5"/>
  <c r="I50" i="5" s="1"/>
  <c r="H49" i="5"/>
  <c r="H50" i="5" s="1"/>
  <c r="G49" i="5"/>
  <c r="G50" i="5" s="1"/>
  <c r="F49" i="5"/>
  <c r="F50" i="5" s="1"/>
  <c r="E49" i="5"/>
  <c r="E50" i="5" s="1"/>
  <c r="D49" i="5"/>
  <c r="D50" i="5" s="1"/>
  <c r="C49" i="5"/>
  <c r="C50" i="5" s="1"/>
  <c r="Z45" i="5"/>
  <c r="N45" i="5"/>
  <c r="J45" i="5"/>
  <c r="AA44" i="5"/>
  <c r="AA45" i="5" s="1"/>
  <c r="Z44" i="5"/>
  <c r="Y44" i="5"/>
  <c r="Y45" i="5" s="1"/>
  <c r="X44" i="5"/>
  <c r="X45" i="5" s="1"/>
  <c r="W44" i="5"/>
  <c r="W45" i="5" s="1"/>
  <c r="V44" i="5"/>
  <c r="V45" i="5" s="1"/>
  <c r="U44" i="5"/>
  <c r="U45" i="5" s="1"/>
  <c r="T44" i="5"/>
  <c r="T45" i="5" s="1"/>
  <c r="S44" i="5"/>
  <c r="S45" i="5" s="1"/>
  <c r="R44" i="5"/>
  <c r="R45" i="5" s="1"/>
  <c r="Q44" i="5"/>
  <c r="Q45" i="5" s="1"/>
  <c r="P44" i="5"/>
  <c r="P45" i="5" s="1"/>
  <c r="O44" i="5"/>
  <c r="O45" i="5" s="1"/>
  <c r="N44" i="5"/>
  <c r="M44" i="5"/>
  <c r="M45" i="5" s="1"/>
  <c r="L44" i="5"/>
  <c r="L45" i="5" s="1"/>
  <c r="K44" i="5"/>
  <c r="K45" i="5" s="1"/>
  <c r="J44" i="5"/>
  <c r="I44" i="5"/>
  <c r="I45" i="5" s="1"/>
  <c r="H44" i="5"/>
  <c r="H45" i="5" s="1"/>
  <c r="G44" i="5"/>
  <c r="G45" i="5" s="1"/>
  <c r="F44" i="5"/>
  <c r="F45" i="5" s="1"/>
  <c r="E44" i="5"/>
  <c r="E45" i="5" s="1"/>
  <c r="D44" i="5"/>
  <c r="D45" i="5" s="1"/>
  <c r="C44" i="5"/>
  <c r="C45" i="5" s="1"/>
  <c r="R40" i="5"/>
  <c r="F40" i="5"/>
  <c r="AA39" i="5"/>
  <c r="AA40" i="5" s="1"/>
  <c r="Z39" i="5"/>
  <c r="Z40" i="5" s="1"/>
  <c r="Y39" i="5"/>
  <c r="Y40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E39" i="5"/>
  <c r="E40" i="5" s="1"/>
  <c r="D39" i="5"/>
  <c r="D40" i="5" s="1"/>
  <c r="C39" i="5"/>
  <c r="C40" i="5" s="1"/>
  <c r="L32" i="5"/>
  <c r="L33" i="5" s="1"/>
  <c r="K32" i="5"/>
  <c r="K33" i="5" s="1"/>
  <c r="J32" i="5"/>
  <c r="J33" i="5" s="1"/>
  <c r="I32" i="5"/>
  <c r="I33" i="5" s="1"/>
  <c r="H32" i="5"/>
  <c r="H33" i="5" s="1"/>
  <c r="G32" i="5"/>
  <c r="G33" i="5" s="1"/>
  <c r="F32" i="5"/>
  <c r="F33" i="5" s="1"/>
  <c r="E32" i="5"/>
  <c r="E33" i="5" s="1"/>
  <c r="D32" i="5"/>
  <c r="D33" i="5" s="1"/>
  <c r="C32" i="5"/>
  <c r="C33" i="5" s="1"/>
  <c r="L27" i="5"/>
  <c r="L28" i="5" s="1"/>
  <c r="K27" i="5"/>
  <c r="K28" i="5" s="1"/>
  <c r="J27" i="5"/>
  <c r="J28" i="5" s="1"/>
  <c r="I27" i="5"/>
  <c r="I28" i="5" s="1"/>
  <c r="H27" i="5"/>
  <c r="H28" i="5" s="1"/>
  <c r="G27" i="5"/>
  <c r="G28" i="5" s="1"/>
  <c r="F27" i="5"/>
  <c r="F28" i="5" s="1"/>
  <c r="E27" i="5"/>
  <c r="E28" i="5" s="1"/>
  <c r="D27" i="5"/>
  <c r="D28" i="5" s="1"/>
  <c r="C27" i="5"/>
  <c r="C28" i="5" s="1"/>
  <c r="L22" i="5"/>
  <c r="L23" i="5" s="1"/>
  <c r="K22" i="5"/>
  <c r="K23" i="5" s="1"/>
  <c r="J22" i="5"/>
  <c r="J23" i="5" s="1"/>
  <c r="I22" i="5"/>
  <c r="I23" i="5" s="1"/>
  <c r="H22" i="5"/>
  <c r="H23" i="5" s="1"/>
  <c r="G22" i="5"/>
  <c r="G23" i="5" s="1"/>
  <c r="F22" i="5"/>
  <c r="F23" i="5" s="1"/>
  <c r="E22" i="5"/>
  <c r="E23" i="5" s="1"/>
  <c r="D22" i="5"/>
  <c r="D23" i="5" s="1"/>
  <c r="C22" i="5"/>
  <c r="C23" i="5" s="1"/>
  <c r="J18" i="5"/>
  <c r="L17" i="5"/>
  <c r="L18" i="5" s="1"/>
  <c r="K17" i="5"/>
  <c r="K18" i="5" s="1"/>
  <c r="J17" i="5"/>
  <c r="I17" i="5"/>
  <c r="I18" i="5" s="1"/>
  <c r="H17" i="5"/>
  <c r="H18" i="5" s="1"/>
  <c r="G17" i="5"/>
  <c r="G18" i="5" s="1"/>
  <c r="F17" i="5"/>
  <c r="F18" i="5" s="1"/>
  <c r="E17" i="5"/>
  <c r="E18" i="5" s="1"/>
  <c r="D17" i="5"/>
  <c r="D18" i="5" s="1"/>
  <c r="C17" i="5"/>
  <c r="C18" i="5" s="1"/>
  <c r="C13" i="5"/>
  <c r="L12" i="5"/>
  <c r="L13" i="5" s="1"/>
  <c r="K12" i="5"/>
  <c r="K13" i="5" s="1"/>
  <c r="J12" i="5"/>
  <c r="J13" i="5" s="1"/>
  <c r="I12" i="5"/>
  <c r="I13" i="5" s="1"/>
  <c r="H12" i="5"/>
  <c r="H13" i="5" s="1"/>
  <c r="G12" i="5"/>
  <c r="G13" i="5" s="1"/>
  <c r="F12" i="5"/>
  <c r="F13" i="5" s="1"/>
  <c r="E12" i="5"/>
  <c r="E13" i="5" s="1"/>
  <c r="D12" i="5"/>
  <c r="D13" i="5" s="1"/>
  <c r="C12" i="5"/>
  <c r="L7" i="5"/>
  <c r="L8" i="5" s="1"/>
  <c r="K7" i="5"/>
  <c r="K8" i="5" s="1"/>
  <c r="J7" i="5"/>
  <c r="J8" i="5" s="1"/>
  <c r="I7" i="5"/>
  <c r="I8" i="5" s="1"/>
  <c r="H7" i="5"/>
  <c r="H8" i="5" s="1"/>
  <c r="G7" i="5"/>
  <c r="G8" i="5" s="1"/>
  <c r="F7" i="5"/>
  <c r="F8" i="5" s="1"/>
  <c r="E7" i="5"/>
  <c r="E8" i="5" s="1"/>
  <c r="D7" i="5"/>
  <c r="D8" i="5" s="1"/>
  <c r="C7" i="5"/>
  <c r="C8" i="5" s="1"/>
  <c r="I50" i="4"/>
  <c r="S49" i="4"/>
  <c r="S50" i="4" s="1"/>
  <c r="R49" i="4"/>
  <c r="R50" i="4" s="1"/>
  <c r="Q49" i="4"/>
  <c r="Q50" i="4" s="1"/>
  <c r="P49" i="4"/>
  <c r="P50" i="4" s="1"/>
  <c r="O49" i="4"/>
  <c r="O50" i="4" s="1"/>
  <c r="N49" i="4"/>
  <c r="N50" i="4" s="1"/>
  <c r="M49" i="4"/>
  <c r="M50" i="4" s="1"/>
  <c r="L49" i="4"/>
  <c r="L50" i="4" s="1"/>
  <c r="K49" i="4"/>
  <c r="K50" i="4" s="1"/>
  <c r="J49" i="4"/>
  <c r="J50" i="4" s="1"/>
  <c r="I49" i="4"/>
  <c r="H49" i="4"/>
  <c r="H50" i="4" s="1"/>
  <c r="G49" i="4"/>
  <c r="G50" i="4" s="1"/>
  <c r="F49" i="4"/>
  <c r="F50" i="4" s="1"/>
  <c r="E49" i="4"/>
  <c r="E50" i="4" s="1"/>
  <c r="D49" i="4"/>
  <c r="D50" i="4" s="1"/>
  <c r="C49" i="4"/>
  <c r="C50" i="4" s="1"/>
  <c r="S45" i="4"/>
  <c r="K45" i="4"/>
  <c r="F45" i="4"/>
  <c r="C45" i="4"/>
  <c r="S44" i="4"/>
  <c r="R44" i="4"/>
  <c r="R45" i="4" s="1"/>
  <c r="Q44" i="4"/>
  <c r="Q45" i="4" s="1"/>
  <c r="P44" i="4"/>
  <c r="P45" i="4" s="1"/>
  <c r="O44" i="4"/>
  <c r="O45" i="4" s="1"/>
  <c r="N44" i="4"/>
  <c r="N45" i="4" s="1"/>
  <c r="M44" i="4"/>
  <c r="M45" i="4" s="1"/>
  <c r="L44" i="4"/>
  <c r="L45" i="4" s="1"/>
  <c r="K44" i="4"/>
  <c r="J44" i="4"/>
  <c r="J45" i="4" s="1"/>
  <c r="I44" i="4"/>
  <c r="I45" i="4" s="1"/>
  <c r="H44" i="4"/>
  <c r="H45" i="4" s="1"/>
  <c r="G44" i="4"/>
  <c r="G45" i="4" s="1"/>
  <c r="F44" i="4"/>
  <c r="E44" i="4"/>
  <c r="E45" i="4" s="1"/>
  <c r="D44" i="4"/>
  <c r="D45" i="4" s="1"/>
  <c r="C44" i="4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S34" i="4"/>
  <c r="S35" i="4" s="1"/>
  <c r="R34" i="4"/>
  <c r="R35" i="4" s="1"/>
  <c r="Q34" i="4"/>
  <c r="Q35" i="4" s="1"/>
  <c r="P34" i="4"/>
  <c r="P35" i="4" s="1"/>
  <c r="O34" i="4"/>
  <c r="O35" i="4" s="1"/>
  <c r="N34" i="4"/>
  <c r="N35" i="4" s="1"/>
  <c r="M34" i="4"/>
  <c r="M35" i="4" s="1"/>
  <c r="L34" i="4"/>
  <c r="L35" i="4" s="1"/>
  <c r="K34" i="4"/>
  <c r="K35" i="4" s="1"/>
  <c r="J34" i="4"/>
  <c r="J35" i="4" s="1"/>
  <c r="I34" i="4"/>
  <c r="I35" i="4" s="1"/>
  <c r="H34" i="4"/>
  <c r="H35" i="4" s="1"/>
  <c r="G34" i="4"/>
  <c r="G35" i="4" s="1"/>
  <c r="F34" i="4"/>
  <c r="F35" i="4" s="1"/>
  <c r="E34" i="4"/>
  <c r="E35" i="4" s="1"/>
  <c r="D34" i="4"/>
  <c r="D35" i="4" s="1"/>
  <c r="C34" i="4"/>
  <c r="C35" i="4" s="1"/>
  <c r="S29" i="4"/>
  <c r="S30" i="4" s="1"/>
  <c r="R29" i="4"/>
  <c r="R30" i="4" s="1"/>
  <c r="Q29" i="4"/>
  <c r="Q30" i="4" s="1"/>
  <c r="P29" i="4"/>
  <c r="P30" i="4" s="1"/>
  <c r="O29" i="4"/>
  <c r="O30" i="4" s="1"/>
  <c r="N29" i="4"/>
  <c r="N30" i="4" s="1"/>
  <c r="M29" i="4"/>
  <c r="M30" i="4" s="1"/>
  <c r="L29" i="4"/>
  <c r="L30" i="4" s="1"/>
  <c r="K29" i="4"/>
  <c r="K30" i="4" s="1"/>
  <c r="J29" i="4"/>
  <c r="J30" i="4" s="1"/>
  <c r="I29" i="4"/>
  <c r="I30" i="4" s="1"/>
  <c r="H29" i="4"/>
  <c r="H30" i="4" s="1"/>
  <c r="G29" i="4"/>
  <c r="G30" i="4" s="1"/>
  <c r="F29" i="4"/>
  <c r="F30" i="4" s="1"/>
  <c r="E29" i="4"/>
  <c r="E30" i="4" s="1"/>
  <c r="D29" i="4"/>
  <c r="D30" i="4" s="1"/>
  <c r="C29" i="4"/>
  <c r="C30" i="4" s="1"/>
  <c r="S24" i="4"/>
  <c r="S25" i="4" s="1"/>
  <c r="R24" i="4"/>
  <c r="R25" i="4" s="1"/>
  <c r="Q24" i="4"/>
  <c r="Q25" i="4" s="1"/>
  <c r="P24" i="4"/>
  <c r="P25" i="4" s="1"/>
  <c r="O24" i="4"/>
  <c r="O25" i="4" s="1"/>
  <c r="N24" i="4"/>
  <c r="N25" i="4" s="1"/>
  <c r="M24" i="4"/>
  <c r="M25" i="4" s="1"/>
  <c r="L24" i="4"/>
  <c r="L25" i="4" s="1"/>
  <c r="K24" i="4"/>
  <c r="K25" i="4" s="1"/>
  <c r="J24" i="4"/>
  <c r="J25" i="4" s="1"/>
  <c r="I24" i="4"/>
  <c r="I25" i="4" s="1"/>
  <c r="H24" i="4"/>
  <c r="H25" i="4" s="1"/>
  <c r="G24" i="4"/>
  <c r="G25" i="4" s="1"/>
  <c r="F24" i="4"/>
  <c r="F25" i="4" s="1"/>
  <c r="E24" i="4"/>
  <c r="E25" i="4" s="1"/>
  <c r="D24" i="4"/>
  <c r="D25" i="4" s="1"/>
  <c r="C24" i="4"/>
  <c r="C25" i="4" s="1"/>
  <c r="AA17" i="4"/>
  <c r="AA18" i="4" s="1"/>
  <c r="Z17" i="4"/>
  <c r="Z18" i="4" s="1"/>
  <c r="Y17" i="4"/>
  <c r="Y18" i="4" s="1"/>
  <c r="X17" i="4"/>
  <c r="X18" i="4" s="1"/>
  <c r="W17" i="4"/>
  <c r="W18" i="4" s="1"/>
  <c r="V17" i="4"/>
  <c r="V18" i="4" s="1"/>
  <c r="U17" i="4"/>
  <c r="U18" i="4" s="1"/>
  <c r="T17" i="4"/>
  <c r="T18" i="4" s="1"/>
  <c r="S17" i="4"/>
  <c r="S18" i="4" s="1"/>
  <c r="R17" i="4"/>
  <c r="R18" i="4" s="1"/>
  <c r="Q17" i="4"/>
  <c r="Q18" i="4" s="1"/>
  <c r="P17" i="4"/>
  <c r="P18" i="4" s="1"/>
  <c r="O17" i="4"/>
  <c r="O18" i="4" s="1"/>
  <c r="N17" i="4"/>
  <c r="N18" i="4" s="1"/>
  <c r="M17" i="4"/>
  <c r="M18" i="4" s="1"/>
  <c r="L17" i="4"/>
  <c r="L18" i="4" s="1"/>
  <c r="K17" i="4"/>
  <c r="K18" i="4" s="1"/>
  <c r="J17" i="4"/>
  <c r="J18" i="4" s="1"/>
  <c r="I17" i="4"/>
  <c r="I18" i="4" s="1"/>
  <c r="H17" i="4"/>
  <c r="H18" i="4" s="1"/>
  <c r="G17" i="4"/>
  <c r="G18" i="4" s="1"/>
  <c r="F17" i="4"/>
  <c r="F18" i="4" s="1"/>
  <c r="E17" i="4"/>
  <c r="E18" i="4" s="1"/>
  <c r="D17" i="4"/>
  <c r="D18" i="4" s="1"/>
  <c r="C17" i="4"/>
  <c r="C18" i="4" s="1"/>
  <c r="AA12" i="4"/>
  <c r="AA13" i="4" s="1"/>
  <c r="Z12" i="4"/>
  <c r="Z13" i="4" s="1"/>
  <c r="Y12" i="4"/>
  <c r="Y13" i="4" s="1"/>
  <c r="X12" i="4"/>
  <c r="X13" i="4" s="1"/>
  <c r="W12" i="4"/>
  <c r="W13" i="4" s="1"/>
  <c r="V12" i="4"/>
  <c r="V13" i="4" s="1"/>
  <c r="U12" i="4"/>
  <c r="U13" i="4" s="1"/>
  <c r="T12" i="4"/>
  <c r="T13" i="4" s="1"/>
  <c r="S12" i="4"/>
  <c r="S13" i="4" s="1"/>
  <c r="R12" i="4"/>
  <c r="R13" i="4" s="1"/>
  <c r="Q12" i="4"/>
  <c r="Q13" i="4" s="1"/>
  <c r="P12" i="4"/>
  <c r="P13" i="4" s="1"/>
  <c r="O12" i="4"/>
  <c r="O13" i="4" s="1"/>
  <c r="N12" i="4"/>
  <c r="N13" i="4" s="1"/>
  <c r="M12" i="4"/>
  <c r="M13" i="4" s="1"/>
  <c r="L12" i="4"/>
  <c r="L13" i="4" s="1"/>
  <c r="K12" i="4"/>
  <c r="K13" i="4" s="1"/>
  <c r="J12" i="4"/>
  <c r="J13" i="4" s="1"/>
  <c r="I12" i="4"/>
  <c r="I13" i="4" s="1"/>
  <c r="H12" i="4"/>
  <c r="H13" i="4" s="1"/>
  <c r="G12" i="4"/>
  <c r="G13" i="4" s="1"/>
  <c r="F12" i="4"/>
  <c r="F13" i="4" s="1"/>
  <c r="E12" i="4"/>
  <c r="E13" i="4" s="1"/>
  <c r="D12" i="4"/>
  <c r="D13" i="4" s="1"/>
  <c r="C12" i="4"/>
  <c r="C13" i="4" s="1"/>
  <c r="Y8" i="4"/>
  <c r="AA7" i="4"/>
  <c r="AA8" i="4" s="1"/>
  <c r="Z7" i="4"/>
  <c r="Z8" i="4" s="1"/>
  <c r="Y7" i="4"/>
  <c r="X7" i="4"/>
  <c r="X8" i="4" s="1"/>
  <c r="W7" i="4"/>
  <c r="W8" i="4" s="1"/>
  <c r="V7" i="4"/>
  <c r="V8" i="4" s="1"/>
  <c r="U7" i="4"/>
  <c r="U8" i="4" s="1"/>
  <c r="T7" i="4"/>
  <c r="T8" i="4" s="1"/>
  <c r="S7" i="4"/>
  <c r="S8" i="4" s="1"/>
  <c r="R7" i="4"/>
  <c r="R8" i="4" s="1"/>
  <c r="Q7" i="4"/>
  <c r="Q8" i="4" s="1"/>
  <c r="P7" i="4"/>
  <c r="P8" i="4" s="1"/>
  <c r="O7" i="4"/>
  <c r="O8" i="4" s="1"/>
  <c r="N7" i="4"/>
  <c r="N8" i="4" s="1"/>
  <c r="M7" i="4"/>
  <c r="M8" i="4" s="1"/>
  <c r="L7" i="4"/>
  <c r="L8" i="4" s="1"/>
  <c r="K7" i="4"/>
  <c r="K8" i="4" s="1"/>
  <c r="J7" i="4"/>
  <c r="J8" i="4" s="1"/>
  <c r="I7" i="4"/>
  <c r="I8" i="4" s="1"/>
  <c r="H7" i="4"/>
  <c r="H8" i="4" s="1"/>
  <c r="G7" i="4"/>
  <c r="G8" i="4" s="1"/>
  <c r="F7" i="4"/>
  <c r="F8" i="4" s="1"/>
  <c r="E7" i="4"/>
  <c r="E8" i="4" s="1"/>
  <c r="D7" i="4"/>
  <c r="D8" i="4" s="1"/>
  <c r="C7" i="4"/>
  <c r="C8" i="4" s="1"/>
  <c r="C44" i="1" l="1"/>
  <c r="C45" i="1" s="1"/>
  <c r="D44" i="1"/>
  <c r="D45" i="1" s="1"/>
  <c r="E44" i="1"/>
  <c r="E45" i="1" s="1"/>
  <c r="F44" i="1"/>
  <c r="F45" i="1" s="1"/>
  <c r="G44" i="1"/>
  <c r="G45" i="1" s="1"/>
  <c r="H44" i="1"/>
  <c r="H45" i="1" s="1"/>
  <c r="C39" i="1"/>
  <c r="C40" i="1" s="1"/>
  <c r="D39" i="1"/>
  <c r="D40" i="1" s="1"/>
  <c r="E39" i="1"/>
  <c r="E40" i="1" s="1"/>
  <c r="F39" i="1"/>
  <c r="F40" i="1" s="1"/>
  <c r="AA49" i="1"/>
  <c r="AA50" i="1" s="1"/>
  <c r="Z49" i="1"/>
  <c r="Z50" i="1" s="1"/>
  <c r="Y49" i="1"/>
  <c r="Y50" i="1" s="1"/>
  <c r="X49" i="1"/>
  <c r="X50" i="1" s="1"/>
  <c r="W49" i="1"/>
  <c r="W50" i="1" s="1"/>
  <c r="V49" i="1"/>
  <c r="V50" i="1" s="1"/>
  <c r="U49" i="1"/>
  <c r="U50" i="1" s="1"/>
  <c r="T49" i="1"/>
  <c r="T50" i="1" s="1"/>
  <c r="S49" i="1"/>
  <c r="S50" i="1" s="1"/>
  <c r="R49" i="1"/>
  <c r="R50" i="1" s="1"/>
  <c r="Q49" i="1"/>
  <c r="Q50" i="1" s="1"/>
  <c r="P49" i="1"/>
  <c r="P50" i="1" s="1"/>
  <c r="O49" i="1"/>
  <c r="O50" i="1" s="1"/>
  <c r="N49" i="1"/>
  <c r="N50" i="1" s="1"/>
  <c r="M49" i="1"/>
  <c r="M50" i="1" s="1"/>
  <c r="L49" i="1"/>
  <c r="L50" i="1" s="1"/>
  <c r="K49" i="1"/>
  <c r="K50" i="1" s="1"/>
  <c r="J49" i="1"/>
  <c r="J50" i="1" s="1"/>
  <c r="I49" i="1"/>
  <c r="I50" i="1" s="1"/>
  <c r="H49" i="1"/>
  <c r="H50" i="1" s="1"/>
  <c r="G49" i="1"/>
  <c r="G50" i="1" s="1"/>
  <c r="F49" i="1"/>
  <c r="F50" i="1" s="1"/>
  <c r="E49" i="1"/>
  <c r="E50" i="1" s="1"/>
  <c r="D49" i="1"/>
  <c r="D50" i="1" s="1"/>
  <c r="C49" i="1"/>
  <c r="C50" i="1" s="1"/>
  <c r="AA44" i="1"/>
  <c r="AA45" i="1" s="1"/>
  <c r="Z44" i="1"/>
  <c r="Z45" i="1" s="1"/>
  <c r="Y44" i="1"/>
  <c r="Y45" i="1" s="1"/>
  <c r="X44" i="1"/>
  <c r="X45" i="1" s="1"/>
  <c r="W44" i="1"/>
  <c r="W45" i="1" s="1"/>
  <c r="V44" i="1"/>
  <c r="V45" i="1" s="1"/>
  <c r="U44" i="1"/>
  <c r="U45" i="1" s="1"/>
  <c r="T44" i="1"/>
  <c r="T45" i="1" s="1"/>
  <c r="S44" i="1"/>
  <c r="S45" i="1" s="1"/>
  <c r="R44" i="1"/>
  <c r="R45" i="1" s="1"/>
  <c r="Q44" i="1"/>
  <c r="Q45" i="1" s="1"/>
  <c r="P44" i="1"/>
  <c r="P45" i="1" s="1"/>
  <c r="O44" i="1"/>
  <c r="O45" i="1" s="1"/>
  <c r="N44" i="1"/>
  <c r="N45" i="1" s="1"/>
  <c r="M44" i="1"/>
  <c r="M45" i="1" s="1"/>
  <c r="L44" i="1"/>
  <c r="L45" i="1" s="1"/>
  <c r="K44" i="1"/>
  <c r="K45" i="1" s="1"/>
  <c r="J44" i="1"/>
  <c r="J45" i="1" s="1"/>
  <c r="I44" i="1"/>
  <c r="I45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C32" i="1"/>
  <c r="C33" i="1" s="1"/>
  <c r="D32" i="1"/>
  <c r="E32" i="1"/>
  <c r="F32" i="1"/>
  <c r="G32" i="1"/>
  <c r="G33" i="1" s="1"/>
  <c r="H32" i="1"/>
  <c r="H33" i="1" s="1"/>
  <c r="I32" i="1"/>
  <c r="I33" i="1" s="1"/>
  <c r="J32" i="1"/>
  <c r="J33" i="1" s="1"/>
  <c r="K32" i="1"/>
  <c r="K33" i="1" s="1"/>
  <c r="L32" i="1"/>
  <c r="L33" i="1" s="1"/>
  <c r="M32" i="1"/>
  <c r="M33" i="1" s="1"/>
  <c r="N32" i="1"/>
  <c r="N33" i="1" s="1"/>
  <c r="O32" i="1"/>
  <c r="O33" i="1" s="1"/>
  <c r="P32" i="1"/>
  <c r="P33" i="1" s="1"/>
  <c r="Q32" i="1"/>
  <c r="Q33" i="1" s="1"/>
  <c r="R32" i="1"/>
  <c r="R33" i="1" s="1"/>
  <c r="S32" i="1"/>
  <c r="S33" i="1" s="1"/>
  <c r="T32" i="1"/>
  <c r="T33" i="1" s="1"/>
  <c r="U32" i="1"/>
  <c r="U33" i="1" s="1"/>
  <c r="V32" i="1"/>
  <c r="V33" i="1" s="1"/>
  <c r="W32" i="1"/>
  <c r="W33" i="1" s="1"/>
  <c r="X32" i="1"/>
  <c r="X33" i="1" s="1"/>
  <c r="Y32" i="1"/>
  <c r="Y33" i="1" s="1"/>
  <c r="Z32" i="1"/>
  <c r="Z33" i="1" s="1"/>
  <c r="AA32" i="1"/>
  <c r="AA33" i="1" s="1"/>
  <c r="D33" i="1"/>
  <c r="E33" i="1"/>
  <c r="F33" i="1"/>
  <c r="C27" i="1"/>
  <c r="C28" i="1" s="1"/>
  <c r="D27" i="1"/>
  <c r="D28" i="1" s="1"/>
  <c r="E27" i="1"/>
  <c r="E28" i="1" s="1"/>
  <c r="F27" i="1"/>
  <c r="F28" i="1" s="1"/>
  <c r="G27" i="1"/>
  <c r="G28" i="1" s="1"/>
  <c r="H27" i="1"/>
  <c r="H28" i="1" s="1"/>
  <c r="I27" i="1"/>
  <c r="I28" i="1" s="1"/>
  <c r="J27" i="1"/>
  <c r="J28" i="1" s="1"/>
  <c r="K27" i="1"/>
  <c r="K28" i="1" s="1"/>
  <c r="L27" i="1"/>
  <c r="L28" i="1" s="1"/>
  <c r="M27" i="1"/>
  <c r="M28" i="1" s="1"/>
  <c r="N27" i="1"/>
  <c r="N28" i="1" s="1"/>
  <c r="O27" i="1"/>
  <c r="O28" i="1" s="1"/>
  <c r="P27" i="1"/>
  <c r="P28" i="1" s="1"/>
  <c r="Q27" i="1"/>
  <c r="Q28" i="1" s="1"/>
  <c r="R27" i="1"/>
  <c r="R28" i="1" s="1"/>
  <c r="S27" i="1"/>
  <c r="S28" i="1" s="1"/>
  <c r="T27" i="1"/>
  <c r="T28" i="1" s="1"/>
  <c r="U27" i="1"/>
  <c r="U28" i="1" s="1"/>
  <c r="V27" i="1"/>
  <c r="V28" i="1" s="1"/>
  <c r="W27" i="1"/>
  <c r="W28" i="1" s="1"/>
  <c r="X27" i="1"/>
  <c r="X28" i="1" s="1"/>
  <c r="Y27" i="1"/>
  <c r="Y28" i="1" s="1"/>
  <c r="Z27" i="1"/>
  <c r="Z28" i="1" s="1"/>
  <c r="AA27" i="1"/>
  <c r="AA28" i="1" s="1"/>
  <c r="C22" i="1"/>
  <c r="C23" i="1" s="1"/>
  <c r="D22" i="1"/>
  <c r="E22" i="1"/>
  <c r="F22" i="1"/>
  <c r="G22" i="1"/>
  <c r="G23" i="1" s="1"/>
  <c r="H22" i="1"/>
  <c r="H23" i="1" s="1"/>
  <c r="I22" i="1"/>
  <c r="I23" i="1" s="1"/>
  <c r="J22" i="1"/>
  <c r="J23" i="1" s="1"/>
  <c r="K22" i="1"/>
  <c r="K23" i="1" s="1"/>
  <c r="L22" i="1"/>
  <c r="L23" i="1" s="1"/>
  <c r="M22" i="1"/>
  <c r="M23" i="1" s="1"/>
  <c r="N22" i="1"/>
  <c r="N23" i="1" s="1"/>
  <c r="O22" i="1"/>
  <c r="O23" i="1" s="1"/>
  <c r="P22" i="1"/>
  <c r="P23" i="1" s="1"/>
  <c r="Q22" i="1"/>
  <c r="Q23" i="1" s="1"/>
  <c r="R22" i="1"/>
  <c r="R23" i="1" s="1"/>
  <c r="S22" i="1"/>
  <c r="S23" i="1" s="1"/>
  <c r="T22" i="1"/>
  <c r="T23" i="1" s="1"/>
  <c r="U22" i="1"/>
  <c r="U23" i="1" s="1"/>
  <c r="V22" i="1"/>
  <c r="V23" i="1" s="1"/>
  <c r="W22" i="1"/>
  <c r="W23" i="1" s="1"/>
  <c r="X22" i="1"/>
  <c r="X23" i="1" s="1"/>
  <c r="Y22" i="1"/>
  <c r="Y23" i="1" s="1"/>
  <c r="Z22" i="1"/>
  <c r="Z23" i="1" s="1"/>
  <c r="AA22" i="1"/>
  <c r="AA23" i="1" s="1"/>
  <c r="D23" i="1"/>
  <c r="E23" i="1"/>
  <c r="F23" i="1"/>
  <c r="C17" i="1"/>
  <c r="C18" i="1" s="1"/>
  <c r="D17" i="1"/>
  <c r="D18" i="1" s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S17" i="1"/>
  <c r="S18" i="1" s="1"/>
  <c r="T17" i="1"/>
  <c r="T18" i="1" s="1"/>
  <c r="U17" i="1"/>
  <c r="U18" i="1" s="1"/>
  <c r="V17" i="1"/>
  <c r="V18" i="1" s="1"/>
  <c r="W17" i="1"/>
  <c r="W18" i="1" s="1"/>
  <c r="X17" i="1"/>
  <c r="X18" i="1" s="1"/>
  <c r="Y17" i="1"/>
  <c r="Y18" i="1" s="1"/>
  <c r="Z17" i="1"/>
  <c r="Z18" i="1" s="1"/>
  <c r="AA17" i="1"/>
  <c r="AA18" i="1" s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J12" i="1"/>
  <c r="I12" i="1"/>
  <c r="AA7" i="1" l="1"/>
  <c r="AA8" i="1" s="1"/>
  <c r="D13" i="1"/>
  <c r="E13" i="1"/>
  <c r="F13" i="1"/>
  <c r="G13" i="1"/>
  <c r="H13" i="1"/>
  <c r="I13" i="1"/>
  <c r="C13" i="1"/>
  <c r="D10" i="1"/>
  <c r="E10" i="1"/>
  <c r="F10" i="1"/>
  <c r="G10" i="1"/>
  <c r="H10" i="1"/>
  <c r="C10" i="1"/>
  <c r="D7" i="1"/>
  <c r="D8" i="1" s="1"/>
  <c r="E7" i="1"/>
  <c r="E8" i="1" s="1"/>
  <c r="F7" i="1"/>
  <c r="F8" i="1" s="1"/>
  <c r="G7" i="1"/>
  <c r="G8" i="1" s="1"/>
  <c r="H7" i="1"/>
  <c r="H8" i="1" s="1"/>
  <c r="I7" i="1"/>
  <c r="I8" i="1" s="1"/>
  <c r="J7" i="1"/>
  <c r="J8" i="1" s="1"/>
  <c r="K7" i="1"/>
  <c r="K8" i="1" s="1"/>
  <c r="L7" i="1"/>
  <c r="L8" i="1" s="1"/>
  <c r="M7" i="1"/>
  <c r="M8" i="1" s="1"/>
  <c r="N7" i="1"/>
  <c r="N8" i="1" s="1"/>
  <c r="O7" i="1"/>
  <c r="O8" i="1" s="1"/>
  <c r="P7" i="1"/>
  <c r="P8" i="1" s="1"/>
  <c r="Q7" i="1"/>
  <c r="Q8" i="1" s="1"/>
  <c r="R7" i="1"/>
  <c r="R8" i="1" s="1"/>
  <c r="S7" i="1"/>
  <c r="S8" i="1" s="1"/>
  <c r="T7" i="1"/>
  <c r="T8" i="1" s="1"/>
  <c r="U7" i="1"/>
  <c r="U8" i="1" s="1"/>
  <c r="V7" i="1"/>
  <c r="V8" i="1" s="1"/>
  <c r="W7" i="1"/>
  <c r="W8" i="1" s="1"/>
  <c r="X7" i="1"/>
  <c r="X8" i="1" s="1"/>
  <c r="Y7" i="1"/>
  <c r="Y8" i="1" s="1"/>
  <c r="Z7" i="1"/>
  <c r="Z8" i="1" s="1"/>
  <c r="C7" i="1"/>
  <c r="C8" i="1" s="1"/>
  <c r="P13" i="1"/>
  <c r="V13" i="1"/>
  <c r="R13" i="1"/>
  <c r="Q13" i="1"/>
  <c r="S13" i="1"/>
  <c r="AA13" i="1"/>
  <c r="W13" i="1"/>
  <c r="L13" i="1"/>
  <c r="Y13" i="1"/>
  <c r="U13" i="1"/>
  <c r="Z13" i="1"/>
  <c r="M13" i="1"/>
  <c r="X13" i="1"/>
  <c r="N13" i="1"/>
  <c r="T13" i="1"/>
  <c r="O13" i="1"/>
  <c r="K13" i="1"/>
  <c r="J13" i="1"/>
</calcChain>
</file>

<file path=xl/sharedStrings.xml><?xml version="1.0" encoding="utf-8"?>
<sst xmlns="http://schemas.openxmlformats.org/spreadsheetml/2006/main" count="727" uniqueCount="225">
  <si>
    <t>0～14歳（年少）</t>
    <rPh sb="4" eb="5">
      <t>サイ</t>
    </rPh>
    <rPh sb="6" eb="8">
      <t>ネンショウ</t>
    </rPh>
    <phoneticPr fontId="1"/>
  </si>
  <si>
    <t>15～64歳（生産年齢）</t>
    <rPh sb="5" eb="6">
      <t>サイ</t>
    </rPh>
    <rPh sb="7" eb="9">
      <t>セイサン</t>
    </rPh>
    <rPh sb="9" eb="11">
      <t>ネンレイ</t>
    </rPh>
    <phoneticPr fontId="1"/>
  </si>
  <si>
    <t>65歳以上（老年）</t>
    <rPh sb="2" eb="5">
      <t>サイイジョウ</t>
    </rPh>
    <rPh sb="6" eb="8">
      <t>ロウネン</t>
    </rPh>
    <phoneticPr fontId="1"/>
  </si>
  <si>
    <t>合計</t>
    <rPh sb="0" eb="2">
      <t>ゴウケイ</t>
    </rPh>
    <phoneticPr fontId="1"/>
  </si>
  <si>
    <t>高齢化率（％）</t>
    <rPh sb="0" eb="3">
      <t>コウレイカ</t>
    </rPh>
    <rPh sb="3" eb="4">
      <t>リツ</t>
    </rPh>
    <phoneticPr fontId="1"/>
  </si>
  <si>
    <t>合計（人）</t>
    <rPh sb="0" eb="2">
      <t>ゴウケイ</t>
    </rPh>
    <rPh sb="3" eb="4">
      <t>ニン</t>
    </rPh>
    <phoneticPr fontId="1"/>
  </si>
  <si>
    <t>(平成25)
2013</t>
    <rPh sb="1" eb="3">
      <t>ヘイセイ</t>
    </rPh>
    <phoneticPr fontId="1"/>
  </si>
  <si>
    <t>菅生</t>
    <rPh sb="0" eb="2">
      <t>スガオ</t>
    </rPh>
    <phoneticPr fontId="1"/>
  </si>
  <si>
    <t>又井</t>
    <rPh sb="0" eb="2">
      <t>マタイ</t>
    </rPh>
    <phoneticPr fontId="1"/>
  </si>
  <si>
    <t>森迫</t>
    <rPh sb="0" eb="2">
      <t>モリサコ</t>
    </rPh>
    <phoneticPr fontId="1"/>
  </si>
  <si>
    <t>浅水</t>
    <rPh sb="0" eb="1">
      <t>アサ</t>
    </rPh>
    <rPh sb="1" eb="2">
      <t>ミズ</t>
    </rPh>
    <phoneticPr fontId="1"/>
  </si>
  <si>
    <t>宇対瀬</t>
    <rPh sb="0" eb="1">
      <t>ウ</t>
    </rPh>
    <rPh sb="1" eb="2">
      <t>タイ</t>
    </rPh>
    <rPh sb="2" eb="3">
      <t>セ</t>
    </rPh>
    <phoneticPr fontId="1"/>
  </si>
  <si>
    <t>宮尾</t>
    <rPh sb="0" eb="2">
      <t>ミヤオ</t>
    </rPh>
    <phoneticPr fontId="1"/>
  </si>
  <si>
    <t>深野</t>
    <rPh sb="0" eb="2">
      <t>フカノ</t>
    </rPh>
    <phoneticPr fontId="1"/>
  </si>
  <si>
    <t>川辺</t>
    <rPh sb="0" eb="2">
      <t>カワベ</t>
    </rPh>
    <phoneticPr fontId="1"/>
  </si>
  <si>
    <t>百枝</t>
    <rPh sb="0" eb="2">
      <t>モモエダ</t>
    </rPh>
    <phoneticPr fontId="1"/>
  </si>
  <si>
    <t>三重大原</t>
    <rPh sb="0" eb="2">
      <t>ミエ</t>
    </rPh>
    <rPh sb="2" eb="4">
      <t>オオハル</t>
    </rPh>
    <phoneticPr fontId="1"/>
  </si>
  <si>
    <t>牟礼</t>
    <rPh sb="0" eb="2">
      <t>ムレ</t>
    </rPh>
    <phoneticPr fontId="1"/>
  </si>
  <si>
    <t>上田原</t>
    <rPh sb="0" eb="1">
      <t>カミ</t>
    </rPh>
    <rPh sb="1" eb="3">
      <t>タワラ</t>
    </rPh>
    <phoneticPr fontId="1"/>
  </si>
  <si>
    <t>法泉庵</t>
    <rPh sb="0" eb="2">
      <t>ホウセン</t>
    </rPh>
    <rPh sb="2" eb="3">
      <t>アン</t>
    </rPh>
    <phoneticPr fontId="1"/>
  </si>
  <si>
    <t>西原</t>
    <rPh sb="0" eb="1">
      <t>ニシ</t>
    </rPh>
    <rPh sb="1" eb="2">
      <t>バル</t>
    </rPh>
    <phoneticPr fontId="1"/>
  </si>
  <si>
    <t>向野</t>
    <rPh sb="0" eb="2">
      <t>ムコウノ</t>
    </rPh>
    <phoneticPr fontId="1"/>
  </si>
  <si>
    <t>市場一</t>
    <rPh sb="0" eb="2">
      <t>イチバ</t>
    </rPh>
    <rPh sb="2" eb="3">
      <t>イチ</t>
    </rPh>
    <phoneticPr fontId="1"/>
  </si>
  <si>
    <t>市場二</t>
    <rPh sb="0" eb="2">
      <t>イチバ</t>
    </rPh>
    <rPh sb="2" eb="3">
      <t>ニ</t>
    </rPh>
    <phoneticPr fontId="1"/>
  </si>
  <si>
    <t>市場三</t>
    <rPh sb="0" eb="2">
      <t>イチバ</t>
    </rPh>
    <rPh sb="2" eb="3">
      <t>サン</t>
    </rPh>
    <phoneticPr fontId="1"/>
  </si>
  <si>
    <t>市場四</t>
    <rPh sb="0" eb="2">
      <t>イチバ</t>
    </rPh>
    <rPh sb="2" eb="3">
      <t>ヨン</t>
    </rPh>
    <phoneticPr fontId="1"/>
  </si>
  <si>
    <t>市場五</t>
    <rPh sb="0" eb="2">
      <t>イチバ</t>
    </rPh>
    <rPh sb="2" eb="3">
      <t>ゴ</t>
    </rPh>
    <phoneticPr fontId="1"/>
  </si>
  <si>
    <t>市場六</t>
    <rPh sb="0" eb="2">
      <t>イチバ</t>
    </rPh>
    <rPh sb="2" eb="3">
      <t>ロク</t>
    </rPh>
    <phoneticPr fontId="1"/>
  </si>
  <si>
    <t>市原</t>
    <rPh sb="0" eb="2">
      <t>イチバル</t>
    </rPh>
    <phoneticPr fontId="1"/>
  </si>
  <si>
    <t>上赤嶺一</t>
    <rPh sb="0" eb="1">
      <t>カミ</t>
    </rPh>
    <rPh sb="1" eb="3">
      <t>アカミネ</t>
    </rPh>
    <rPh sb="3" eb="4">
      <t>イチ</t>
    </rPh>
    <phoneticPr fontId="1"/>
  </si>
  <si>
    <t>上赤嶺二</t>
    <rPh sb="0" eb="1">
      <t>カミ</t>
    </rPh>
    <rPh sb="1" eb="3">
      <t>アカミネ</t>
    </rPh>
    <rPh sb="3" eb="4">
      <t>ニ</t>
    </rPh>
    <phoneticPr fontId="1"/>
  </si>
  <si>
    <t>(平成30)
2018</t>
    <rPh sb="1" eb="3">
      <t>ヘイセイ</t>
    </rPh>
    <phoneticPr fontId="1"/>
  </si>
  <si>
    <t>(平成35)
2023</t>
    <rPh sb="1" eb="3">
      <t>ヘイセイ</t>
    </rPh>
    <phoneticPr fontId="1"/>
  </si>
  <si>
    <t>(平成40)
2028</t>
    <rPh sb="1" eb="3">
      <t>ヘイセイ</t>
    </rPh>
    <phoneticPr fontId="1"/>
  </si>
  <si>
    <t>(平成45)
2033</t>
    <rPh sb="1" eb="3">
      <t>ヘイセイ</t>
    </rPh>
    <phoneticPr fontId="1"/>
  </si>
  <si>
    <t>(平成50)
2038</t>
    <rPh sb="1" eb="3">
      <t>ヘイセイ</t>
    </rPh>
    <phoneticPr fontId="1"/>
  </si>
  <si>
    <t>高齢化率</t>
    <rPh sb="0" eb="3">
      <t>コウレイカ</t>
    </rPh>
    <rPh sb="3" eb="4">
      <t>リツ</t>
    </rPh>
    <phoneticPr fontId="1"/>
  </si>
  <si>
    <t>肝煎一</t>
    <rPh sb="0" eb="2">
      <t>キモイ</t>
    </rPh>
    <rPh sb="2" eb="3">
      <t>イチ</t>
    </rPh>
    <phoneticPr fontId="1"/>
  </si>
  <si>
    <t>肝煎二</t>
    <rPh sb="0" eb="2">
      <t>キモイ</t>
    </rPh>
    <rPh sb="2" eb="3">
      <t>ニ</t>
    </rPh>
    <phoneticPr fontId="1"/>
  </si>
  <si>
    <t>羽飛</t>
    <rPh sb="0" eb="1">
      <t>ハ</t>
    </rPh>
    <rPh sb="1" eb="2">
      <t>ト</t>
    </rPh>
    <phoneticPr fontId="1"/>
  </si>
  <si>
    <t>鬼塚</t>
    <rPh sb="0" eb="2">
      <t>オニヅカ</t>
    </rPh>
    <phoneticPr fontId="1"/>
  </si>
  <si>
    <t>内山</t>
    <rPh sb="0" eb="2">
      <t>ウチヤマ</t>
    </rPh>
    <phoneticPr fontId="1"/>
  </si>
  <si>
    <t>松谷</t>
    <rPh sb="0" eb="2">
      <t>マツヤ</t>
    </rPh>
    <phoneticPr fontId="1"/>
  </si>
  <si>
    <t>山中</t>
    <rPh sb="0" eb="2">
      <t>ヤマナカ</t>
    </rPh>
    <phoneticPr fontId="1"/>
  </si>
  <si>
    <t>久知良一</t>
    <rPh sb="0" eb="1">
      <t>ク</t>
    </rPh>
    <rPh sb="1" eb="2">
      <t>チ</t>
    </rPh>
    <rPh sb="2" eb="3">
      <t>リョウ</t>
    </rPh>
    <rPh sb="3" eb="4">
      <t>イチ</t>
    </rPh>
    <phoneticPr fontId="1"/>
  </si>
  <si>
    <t>久知良二</t>
    <rPh sb="0" eb="1">
      <t>ク</t>
    </rPh>
    <rPh sb="1" eb="2">
      <t>チ</t>
    </rPh>
    <rPh sb="2" eb="3">
      <t>リョウ</t>
    </rPh>
    <rPh sb="3" eb="4">
      <t>ニ</t>
    </rPh>
    <phoneticPr fontId="1"/>
  </si>
  <si>
    <t>下赤嶺岡</t>
    <rPh sb="0" eb="1">
      <t>シモ</t>
    </rPh>
    <rPh sb="1" eb="3">
      <t>アカミネ</t>
    </rPh>
    <rPh sb="3" eb="4">
      <t>オカ</t>
    </rPh>
    <phoneticPr fontId="1"/>
  </si>
  <si>
    <t>下赤嶺中の原</t>
    <rPh sb="0" eb="1">
      <t>シモ</t>
    </rPh>
    <rPh sb="1" eb="3">
      <t>アカミネ</t>
    </rPh>
    <rPh sb="3" eb="4">
      <t>ナカ</t>
    </rPh>
    <rPh sb="5" eb="6">
      <t>ハル</t>
    </rPh>
    <phoneticPr fontId="1"/>
  </si>
  <si>
    <t>下赤嶺下</t>
    <rPh sb="0" eb="1">
      <t>シモ</t>
    </rPh>
    <rPh sb="1" eb="3">
      <t>アカミネ</t>
    </rPh>
    <rPh sb="3" eb="4">
      <t>シタ</t>
    </rPh>
    <phoneticPr fontId="1"/>
  </si>
  <si>
    <t>朝日ヶ丘</t>
    <rPh sb="0" eb="4">
      <t>アサヒガオカ</t>
    </rPh>
    <phoneticPr fontId="1"/>
  </si>
  <si>
    <t>下赤嶺東</t>
    <rPh sb="0" eb="1">
      <t>シモ</t>
    </rPh>
    <rPh sb="1" eb="3">
      <t>アカミネ</t>
    </rPh>
    <rPh sb="3" eb="4">
      <t>ヒガシ</t>
    </rPh>
    <phoneticPr fontId="1"/>
  </si>
  <si>
    <t>芦刈</t>
    <rPh sb="0" eb="2">
      <t>アシカリ</t>
    </rPh>
    <phoneticPr fontId="1"/>
  </si>
  <si>
    <t>金田</t>
    <rPh sb="0" eb="2">
      <t>カネダ</t>
    </rPh>
    <phoneticPr fontId="1"/>
  </si>
  <si>
    <t>入北</t>
    <rPh sb="0" eb="1">
      <t>イリ</t>
    </rPh>
    <rPh sb="1" eb="2">
      <t>キタ</t>
    </rPh>
    <phoneticPr fontId="1"/>
  </si>
  <si>
    <t>下小坂</t>
    <rPh sb="0" eb="1">
      <t>シモ</t>
    </rPh>
    <rPh sb="1" eb="3">
      <t>オサカ</t>
    </rPh>
    <phoneticPr fontId="1"/>
  </si>
  <si>
    <t>中小坂</t>
    <rPh sb="0" eb="1">
      <t>ナカ</t>
    </rPh>
    <rPh sb="1" eb="3">
      <t>オサカ</t>
    </rPh>
    <phoneticPr fontId="1"/>
  </si>
  <si>
    <t>上小坂</t>
    <rPh sb="0" eb="1">
      <t>カミ</t>
    </rPh>
    <rPh sb="1" eb="3">
      <t>オサカ</t>
    </rPh>
    <phoneticPr fontId="1"/>
  </si>
  <si>
    <t>三重原</t>
    <rPh sb="0" eb="2">
      <t>ミエ</t>
    </rPh>
    <rPh sb="2" eb="3">
      <t>バル</t>
    </rPh>
    <phoneticPr fontId="1"/>
  </si>
  <si>
    <t>東営住宅</t>
    <rPh sb="0" eb="2">
      <t>トウエイ</t>
    </rPh>
    <rPh sb="2" eb="4">
      <t>ジュウタク</t>
    </rPh>
    <phoneticPr fontId="1"/>
  </si>
  <si>
    <t>前内田</t>
    <rPh sb="0" eb="1">
      <t>マエ</t>
    </rPh>
    <rPh sb="1" eb="3">
      <t>ウチダ</t>
    </rPh>
    <phoneticPr fontId="1"/>
  </si>
  <si>
    <t>内田</t>
    <rPh sb="0" eb="2">
      <t>ウチダ</t>
    </rPh>
    <phoneticPr fontId="1"/>
  </si>
  <si>
    <t>高屋</t>
    <rPh sb="0" eb="2">
      <t>タカヤ</t>
    </rPh>
    <phoneticPr fontId="1"/>
  </si>
  <si>
    <t>松尾</t>
    <rPh sb="0" eb="2">
      <t>マツオ</t>
    </rPh>
    <phoneticPr fontId="1"/>
  </si>
  <si>
    <t>下鷲谷</t>
    <rPh sb="0" eb="1">
      <t>シモ</t>
    </rPh>
    <rPh sb="1" eb="3">
      <t>ワシダニ</t>
    </rPh>
    <phoneticPr fontId="1"/>
  </si>
  <si>
    <t>上鷲谷</t>
    <rPh sb="0" eb="1">
      <t>カミ</t>
    </rPh>
    <rPh sb="1" eb="3">
      <t>ワシダニ</t>
    </rPh>
    <phoneticPr fontId="1"/>
  </si>
  <si>
    <t>下玉田</t>
    <rPh sb="0" eb="1">
      <t>シモ</t>
    </rPh>
    <rPh sb="1" eb="3">
      <t>タマダ</t>
    </rPh>
    <phoneticPr fontId="1"/>
  </si>
  <si>
    <t>中玉田</t>
    <rPh sb="0" eb="1">
      <t>ナカ</t>
    </rPh>
    <rPh sb="1" eb="3">
      <t>タマダ</t>
    </rPh>
    <phoneticPr fontId="1"/>
  </si>
  <si>
    <t>山方</t>
    <rPh sb="0" eb="2">
      <t>ヤマカタ</t>
    </rPh>
    <phoneticPr fontId="1"/>
  </si>
  <si>
    <t>三重山田</t>
    <rPh sb="0" eb="2">
      <t>ミエ</t>
    </rPh>
    <rPh sb="2" eb="4">
      <t>ヤマダ</t>
    </rPh>
    <phoneticPr fontId="1"/>
  </si>
  <si>
    <t>中尾</t>
    <rPh sb="0" eb="2">
      <t>ナカオ</t>
    </rPh>
    <phoneticPr fontId="1"/>
  </si>
  <si>
    <t>久原</t>
    <rPh sb="0" eb="2">
      <t>クバル</t>
    </rPh>
    <phoneticPr fontId="1"/>
  </si>
  <si>
    <t>田町</t>
    <rPh sb="0" eb="2">
      <t>タマチ</t>
    </rPh>
    <phoneticPr fontId="1"/>
  </si>
  <si>
    <t>小津留</t>
    <rPh sb="0" eb="1">
      <t>コ</t>
    </rPh>
    <rPh sb="1" eb="3">
      <t>ツル</t>
    </rPh>
    <phoneticPr fontId="1"/>
  </si>
  <si>
    <t>高寺</t>
    <rPh sb="0" eb="2">
      <t>タカテラ</t>
    </rPh>
    <phoneticPr fontId="1"/>
  </si>
  <si>
    <t>深田</t>
    <rPh sb="0" eb="2">
      <t>フカタ</t>
    </rPh>
    <phoneticPr fontId="1"/>
  </si>
  <si>
    <t>向田住宅</t>
    <rPh sb="0" eb="2">
      <t>ムコウダ</t>
    </rPh>
    <rPh sb="2" eb="4">
      <t>ジュウタク</t>
    </rPh>
    <phoneticPr fontId="1"/>
  </si>
  <si>
    <t>中津無礼</t>
    <rPh sb="0" eb="2">
      <t>ナカツ</t>
    </rPh>
    <rPh sb="2" eb="4">
      <t>ブレイ</t>
    </rPh>
    <phoneticPr fontId="1"/>
  </si>
  <si>
    <t>白山東谷</t>
    <rPh sb="0" eb="2">
      <t>ハクサン</t>
    </rPh>
    <rPh sb="2" eb="4">
      <t>ヒガシタニ</t>
    </rPh>
    <phoneticPr fontId="1"/>
  </si>
  <si>
    <t>代</t>
    <rPh sb="0" eb="1">
      <t>ダイ</t>
    </rPh>
    <phoneticPr fontId="1"/>
  </si>
  <si>
    <t>稲積</t>
    <rPh sb="0" eb="2">
      <t>イナヅミ</t>
    </rPh>
    <phoneticPr fontId="1"/>
  </si>
  <si>
    <t>三重町</t>
    <rPh sb="0" eb="3">
      <t>ミエマチ</t>
    </rPh>
    <phoneticPr fontId="1"/>
  </si>
  <si>
    <t>清川町</t>
    <rPh sb="0" eb="2">
      <t>キヨカワ</t>
    </rPh>
    <rPh sb="2" eb="3">
      <t>マチ</t>
    </rPh>
    <phoneticPr fontId="1"/>
  </si>
  <si>
    <t>白山上</t>
    <rPh sb="0" eb="2">
      <t>ハクサン</t>
    </rPh>
    <rPh sb="2" eb="3">
      <t>ウエ</t>
    </rPh>
    <phoneticPr fontId="1"/>
  </si>
  <si>
    <t>伏野</t>
    <rPh sb="0" eb="2">
      <t>フセノ</t>
    </rPh>
    <phoneticPr fontId="1"/>
  </si>
  <si>
    <t>宇田枝</t>
    <rPh sb="0" eb="1">
      <t>ウ</t>
    </rPh>
    <rPh sb="1" eb="2">
      <t>タ</t>
    </rPh>
    <rPh sb="2" eb="3">
      <t>エダ</t>
    </rPh>
    <phoneticPr fontId="1"/>
  </si>
  <si>
    <t>左右知</t>
    <rPh sb="0" eb="3">
      <t>ソウチ</t>
    </rPh>
    <phoneticPr fontId="1"/>
  </si>
  <si>
    <t>清川平石</t>
    <rPh sb="0" eb="2">
      <t>キヨカワ</t>
    </rPh>
    <rPh sb="2" eb="4">
      <t>ヒライシ</t>
    </rPh>
    <phoneticPr fontId="1"/>
  </si>
  <si>
    <t>六種</t>
    <rPh sb="0" eb="2">
      <t>ムクサ</t>
    </rPh>
    <phoneticPr fontId="1"/>
  </si>
  <si>
    <t>三玉</t>
    <rPh sb="0" eb="2">
      <t>ミタマ</t>
    </rPh>
    <phoneticPr fontId="1"/>
  </si>
  <si>
    <t>清川天神</t>
    <rPh sb="0" eb="2">
      <t>キヨカワ</t>
    </rPh>
    <rPh sb="2" eb="4">
      <t>テンジン</t>
    </rPh>
    <phoneticPr fontId="1"/>
  </si>
  <si>
    <t>砂田</t>
    <rPh sb="0" eb="2">
      <t>スナダ</t>
    </rPh>
    <phoneticPr fontId="1"/>
  </si>
  <si>
    <t>清川町東</t>
    <rPh sb="0" eb="2">
      <t>キヨカワ</t>
    </rPh>
    <rPh sb="2" eb="3">
      <t>マチ</t>
    </rPh>
    <rPh sb="3" eb="4">
      <t>ヒガシ</t>
    </rPh>
    <phoneticPr fontId="1"/>
  </si>
  <si>
    <t>緒方町</t>
    <rPh sb="0" eb="2">
      <t>オガタ</t>
    </rPh>
    <rPh sb="2" eb="3">
      <t>マチ</t>
    </rPh>
    <phoneticPr fontId="1"/>
  </si>
  <si>
    <t>上畑</t>
    <rPh sb="0" eb="2">
      <t>ウワハタ</t>
    </rPh>
    <phoneticPr fontId="1"/>
  </si>
  <si>
    <t>滞迫</t>
    <rPh sb="0" eb="2">
      <t>タイザコ</t>
    </rPh>
    <phoneticPr fontId="1"/>
  </si>
  <si>
    <t>小原</t>
    <rPh sb="0" eb="2">
      <t>オハル</t>
    </rPh>
    <phoneticPr fontId="1"/>
  </si>
  <si>
    <t>栗生</t>
    <rPh sb="0" eb="2">
      <t>クリウ</t>
    </rPh>
    <phoneticPr fontId="1"/>
  </si>
  <si>
    <t>上冬原</t>
    <rPh sb="0" eb="3">
      <t>カミフユバル</t>
    </rPh>
    <phoneticPr fontId="1"/>
  </si>
  <si>
    <t>徳田</t>
    <rPh sb="0" eb="2">
      <t>トクダ</t>
    </rPh>
    <phoneticPr fontId="1"/>
  </si>
  <si>
    <t>開拓</t>
    <rPh sb="0" eb="2">
      <t>カイタク</t>
    </rPh>
    <phoneticPr fontId="1"/>
  </si>
  <si>
    <t>中野</t>
    <rPh sb="0" eb="2">
      <t>ナカノ</t>
    </rPh>
    <phoneticPr fontId="1"/>
  </si>
  <si>
    <t>大石</t>
    <rPh sb="0" eb="2">
      <t>オオイシ</t>
    </rPh>
    <phoneticPr fontId="1"/>
  </si>
  <si>
    <t>木野</t>
    <rPh sb="0" eb="2">
      <t>キノ</t>
    </rPh>
    <phoneticPr fontId="1"/>
  </si>
  <si>
    <t>冬原</t>
    <rPh sb="0" eb="2">
      <t>フユバル</t>
    </rPh>
    <phoneticPr fontId="1"/>
  </si>
  <si>
    <t>下徳田</t>
    <rPh sb="0" eb="1">
      <t>シモ</t>
    </rPh>
    <rPh sb="1" eb="3">
      <t>トクダ</t>
    </rPh>
    <phoneticPr fontId="1"/>
  </si>
  <si>
    <t>柚木</t>
    <rPh sb="0" eb="2">
      <t>ユギ</t>
    </rPh>
    <phoneticPr fontId="1"/>
  </si>
  <si>
    <t>上年野</t>
    <rPh sb="0" eb="3">
      <t>カミトシノ</t>
    </rPh>
    <phoneticPr fontId="1"/>
  </si>
  <si>
    <t>小宛</t>
    <rPh sb="0" eb="2">
      <t>オアテ</t>
    </rPh>
    <phoneticPr fontId="1"/>
  </si>
  <si>
    <t>寺原</t>
    <rPh sb="0" eb="2">
      <t>テラバル</t>
    </rPh>
    <phoneticPr fontId="1"/>
  </si>
  <si>
    <t>草深野</t>
    <rPh sb="0" eb="3">
      <t>クサブカノ</t>
    </rPh>
    <phoneticPr fontId="1"/>
  </si>
  <si>
    <t>辻</t>
    <rPh sb="0" eb="1">
      <t>ツジ</t>
    </rPh>
    <phoneticPr fontId="1"/>
  </si>
  <si>
    <t>軸丸南</t>
    <rPh sb="0" eb="2">
      <t>ジクマル</t>
    </rPh>
    <rPh sb="2" eb="3">
      <t>ミナミ</t>
    </rPh>
    <phoneticPr fontId="1"/>
  </si>
  <si>
    <t>軸丸北</t>
    <rPh sb="0" eb="2">
      <t>ジクマル</t>
    </rPh>
    <rPh sb="2" eb="3">
      <t>キタ</t>
    </rPh>
    <phoneticPr fontId="1"/>
  </si>
  <si>
    <t>上自在</t>
    <rPh sb="0" eb="3">
      <t>カミジザイ</t>
    </rPh>
    <phoneticPr fontId="1"/>
  </si>
  <si>
    <t>下自在</t>
    <rPh sb="0" eb="1">
      <t>シモ</t>
    </rPh>
    <rPh sb="1" eb="3">
      <t>ジザイ</t>
    </rPh>
    <phoneticPr fontId="1"/>
  </si>
  <si>
    <t>馬場</t>
    <rPh sb="0" eb="2">
      <t>ババ</t>
    </rPh>
    <phoneticPr fontId="1"/>
  </si>
  <si>
    <t>井上</t>
    <rPh sb="0" eb="2">
      <t>イノウエ</t>
    </rPh>
    <phoneticPr fontId="1"/>
  </si>
  <si>
    <t>野尻</t>
    <rPh sb="0" eb="2">
      <t>ノジリ</t>
    </rPh>
    <phoneticPr fontId="1"/>
  </si>
  <si>
    <t>越生</t>
    <rPh sb="0" eb="2">
      <t>コシオ</t>
    </rPh>
    <phoneticPr fontId="1"/>
  </si>
  <si>
    <t>原尻</t>
    <rPh sb="0" eb="1">
      <t>ハラ</t>
    </rPh>
    <rPh sb="1" eb="2">
      <t>ジリ</t>
    </rPh>
    <phoneticPr fontId="1"/>
  </si>
  <si>
    <t>久土知</t>
    <rPh sb="0" eb="3">
      <t>クドチ</t>
    </rPh>
    <phoneticPr fontId="1"/>
  </si>
  <si>
    <t>野仲</t>
    <rPh sb="0" eb="2">
      <t>ノナカ</t>
    </rPh>
    <phoneticPr fontId="1"/>
  </si>
  <si>
    <t>緒方小野</t>
    <rPh sb="0" eb="2">
      <t>オガタ</t>
    </rPh>
    <rPh sb="2" eb="4">
      <t>オノ</t>
    </rPh>
    <phoneticPr fontId="1"/>
  </si>
  <si>
    <t>知田</t>
    <rPh sb="0" eb="2">
      <t>チタ</t>
    </rPh>
    <phoneticPr fontId="1"/>
  </si>
  <si>
    <t>大化</t>
    <rPh sb="0" eb="2">
      <t>タイカ</t>
    </rPh>
    <phoneticPr fontId="1"/>
  </si>
  <si>
    <t>緒方天神</t>
    <rPh sb="0" eb="2">
      <t>オガタ</t>
    </rPh>
    <rPh sb="2" eb="4">
      <t>テンジン</t>
    </rPh>
    <phoneticPr fontId="1"/>
  </si>
  <si>
    <t>馬背畑</t>
    <rPh sb="0" eb="3">
      <t>マセバタ</t>
    </rPh>
    <phoneticPr fontId="1"/>
  </si>
  <si>
    <t>上犬塚</t>
    <rPh sb="0" eb="1">
      <t>カミ</t>
    </rPh>
    <rPh sb="1" eb="3">
      <t>イヌツカ</t>
    </rPh>
    <phoneticPr fontId="1"/>
  </si>
  <si>
    <t>緒方平石</t>
    <rPh sb="0" eb="2">
      <t>オガタ</t>
    </rPh>
    <rPh sb="2" eb="4">
      <t>ヒライシ</t>
    </rPh>
    <phoneticPr fontId="1"/>
  </si>
  <si>
    <t>朝地町</t>
    <rPh sb="0" eb="3">
      <t>アサジマチ</t>
    </rPh>
    <phoneticPr fontId="1"/>
  </si>
  <si>
    <t>近地</t>
    <rPh sb="0" eb="1">
      <t>チカ</t>
    </rPh>
    <rPh sb="1" eb="2">
      <t>ジ</t>
    </rPh>
    <phoneticPr fontId="1"/>
  </si>
  <si>
    <t>朝倉</t>
    <rPh sb="0" eb="2">
      <t>アサクラ</t>
    </rPh>
    <phoneticPr fontId="1"/>
  </si>
  <si>
    <t>朝地</t>
    <rPh sb="0" eb="2">
      <t>アサジ</t>
    </rPh>
    <phoneticPr fontId="1"/>
  </si>
  <si>
    <t>坪泉</t>
    <rPh sb="0" eb="1">
      <t>ツボ</t>
    </rPh>
    <rPh sb="1" eb="2">
      <t>イズミ</t>
    </rPh>
    <phoneticPr fontId="1"/>
  </si>
  <si>
    <t>板井迫</t>
    <rPh sb="0" eb="1">
      <t>イタ</t>
    </rPh>
    <rPh sb="1" eb="3">
      <t>イサコ</t>
    </rPh>
    <phoneticPr fontId="1"/>
  </si>
  <si>
    <t>田村</t>
    <rPh sb="0" eb="2">
      <t>タムラ</t>
    </rPh>
    <phoneticPr fontId="1"/>
  </si>
  <si>
    <t>池在</t>
    <rPh sb="0" eb="1">
      <t>イケ</t>
    </rPh>
    <rPh sb="1" eb="2">
      <t>ザイ</t>
    </rPh>
    <phoneticPr fontId="1"/>
  </si>
  <si>
    <t>瀬口</t>
    <rPh sb="0" eb="2">
      <t>セグチ</t>
    </rPh>
    <phoneticPr fontId="1"/>
  </si>
  <si>
    <t>舘</t>
    <rPh sb="0" eb="1">
      <t>タチ</t>
    </rPh>
    <phoneticPr fontId="1"/>
  </si>
  <si>
    <t>揚</t>
    <rPh sb="0" eb="1">
      <t>ア</t>
    </rPh>
    <phoneticPr fontId="1"/>
  </si>
  <si>
    <t>朝地町町</t>
    <rPh sb="0" eb="3">
      <t>アサジマチ</t>
    </rPh>
    <rPh sb="3" eb="4">
      <t>マチ</t>
    </rPh>
    <phoneticPr fontId="1"/>
  </si>
  <si>
    <t>和田</t>
    <rPh sb="0" eb="2">
      <t>ワダ</t>
    </rPh>
    <phoneticPr fontId="1"/>
  </si>
  <si>
    <t>下野</t>
    <rPh sb="0" eb="2">
      <t>シモノ</t>
    </rPh>
    <phoneticPr fontId="1"/>
  </si>
  <si>
    <t>上尾塚</t>
    <rPh sb="0" eb="1">
      <t>カミ</t>
    </rPh>
    <rPh sb="1" eb="2">
      <t>オ</t>
    </rPh>
    <rPh sb="2" eb="3">
      <t>ツカ</t>
    </rPh>
    <phoneticPr fontId="1"/>
  </si>
  <si>
    <t>中尾塚</t>
    <rPh sb="0" eb="1">
      <t>ナカ</t>
    </rPh>
    <rPh sb="1" eb="2">
      <t>オ</t>
    </rPh>
    <rPh sb="2" eb="3">
      <t>ツカ</t>
    </rPh>
    <phoneticPr fontId="1"/>
  </si>
  <si>
    <t>下尾塚</t>
    <rPh sb="0" eb="1">
      <t>シモ</t>
    </rPh>
    <rPh sb="1" eb="2">
      <t>オ</t>
    </rPh>
    <rPh sb="2" eb="3">
      <t>ツカ</t>
    </rPh>
    <phoneticPr fontId="1"/>
  </si>
  <si>
    <t>朝地小野</t>
    <rPh sb="0" eb="2">
      <t>アサジ</t>
    </rPh>
    <rPh sb="2" eb="4">
      <t>オノ</t>
    </rPh>
    <phoneticPr fontId="1"/>
  </si>
  <si>
    <t>志賀</t>
    <rPh sb="0" eb="2">
      <t>シガ</t>
    </rPh>
    <phoneticPr fontId="1"/>
  </si>
  <si>
    <t>宮生東</t>
    <rPh sb="0" eb="2">
      <t>ミヤオ</t>
    </rPh>
    <rPh sb="2" eb="3">
      <t>ヒガシ</t>
    </rPh>
    <phoneticPr fontId="1"/>
  </si>
  <si>
    <t>宮生中央</t>
    <rPh sb="0" eb="2">
      <t>ミヤオ</t>
    </rPh>
    <rPh sb="2" eb="4">
      <t>チュウオウ</t>
    </rPh>
    <phoneticPr fontId="1"/>
  </si>
  <si>
    <t>宮生浦</t>
    <rPh sb="0" eb="2">
      <t>ミヤオ</t>
    </rPh>
    <rPh sb="2" eb="3">
      <t>ウラ</t>
    </rPh>
    <phoneticPr fontId="1"/>
  </si>
  <si>
    <t>綿田</t>
    <rPh sb="0" eb="2">
      <t>ワタダ</t>
    </rPh>
    <phoneticPr fontId="1"/>
  </si>
  <si>
    <t>北平</t>
    <rPh sb="0" eb="2">
      <t>キタヒラ</t>
    </rPh>
    <phoneticPr fontId="1"/>
  </si>
  <si>
    <t>中熊</t>
    <rPh sb="0" eb="1">
      <t>ナカ</t>
    </rPh>
    <rPh sb="1" eb="2">
      <t>クマ</t>
    </rPh>
    <phoneticPr fontId="1"/>
  </si>
  <si>
    <t>臼木</t>
    <rPh sb="0" eb="2">
      <t>ウスキ</t>
    </rPh>
    <phoneticPr fontId="1"/>
  </si>
  <si>
    <t>栗栖</t>
    <rPh sb="0" eb="2">
      <t>クリス</t>
    </rPh>
    <phoneticPr fontId="1"/>
  </si>
  <si>
    <t>田夫時</t>
    <rPh sb="0" eb="1">
      <t>タ</t>
    </rPh>
    <rPh sb="1" eb="2">
      <t>オット</t>
    </rPh>
    <rPh sb="2" eb="3">
      <t>トキ</t>
    </rPh>
    <phoneticPr fontId="1"/>
  </si>
  <si>
    <t>梨原</t>
    <rPh sb="0" eb="1">
      <t>ナシ</t>
    </rPh>
    <rPh sb="1" eb="2">
      <t>ハラ</t>
    </rPh>
    <phoneticPr fontId="1"/>
  </si>
  <si>
    <t>志屋</t>
    <rPh sb="0" eb="1">
      <t>シ</t>
    </rPh>
    <rPh sb="1" eb="2">
      <t>ヤ</t>
    </rPh>
    <phoneticPr fontId="1"/>
  </si>
  <si>
    <t>温見</t>
    <rPh sb="0" eb="2">
      <t>ヌクミ</t>
    </rPh>
    <phoneticPr fontId="1"/>
  </si>
  <si>
    <t>小川野</t>
    <rPh sb="0" eb="2">
      <t>オガワ</t>
    </rPh>
    <rPh sb="2" eb="3">
      <t>ノ</t>
    </rPh>
    <phoneticPr fontId="1"/>
  </si>
  <si>
    <t>鳥屋</t>
    <rPh sb="0" eb="2">
      <t>トリヤ</t>
    </rPh>
    <phoneticPr fontId="1"/>
  </si>
  <si>
    <t>やすらぎ団地</t>
    <rPh sb="4" eb="6">
      <t>ダンチ</t>
    </rPh>
    <phoneticPr fontId="1"/>
  </si>
  <si>
    <t>大野町</t>
    <rPh sb="0" eb="3">
      <t>オオノマチ</t>
    </rPh>
    <phoneticPr fontId="1"/>
  </si>
  <si>
    <t>大野町町</t>
    <rPh sb="0" eb="3">
      <t>オオノマチ</t>
    </rPh>
    <rPh sb="3" eb="4">
      <t>マチ</t>
    </rPh>
    <phoneticPr fontId="1"/>
  </si>
  <si>
    <t>佐代</t>
    <rPh sb="0" eb="1">
      <t>サ</t>
    </rPh>
    <rPh sb="1" eb="2">
      <t>ダイ</t>
    </rPh>
    <phoneticPr fontId="1"/>
  </si>
  <si>
    <t>妙勝庵</t>
    <rPh sb="0" eb="1">
      <t>ミョウ</t>
    </rPh>
    <rPh sb="1" eb="2">
      <t>ショウ</t>
    </rPh>
    <rPh sb="2" eb="3">
      <t>アン</t>
    </rPh>
    <phoneticPr fontId="1"/>
  </si>
  <si>
    <t>若藤</t>
    <rPh sb="0" eb="2">
      <t>ワカフジ</t>
    </rPh>
    <phoneticPr fontId="1"/>
  </si>
  <si>
    <t>南</t>
    <rPh sb="0" eb="1">
      <t>ミナミ</t>
    </rPh>
    <phoneticPr fontId="1"/>
  </si>
  <si>
    <t>北</t>
    <rPh sb="0" eb="1">
      <t>キタ</t>
    </rPh>
    <phoneticPr fontId="1"/>
  </si>
  <si>
    <t>藤北</t>
    <rPh sb="0" eb="1">
      <t>フジ</t>
    </rPh>
    <rPh sb="1" eb="2">
      <t>キタ</t>
    </rPh>
    <phoneticPr fontId="1"/>
  </si>
  <si>
    <t>高野</t>
    <rPh sb="0" eb="2">
      <t>タカノ</t>
    </rPh>
    <phoneticPr fontId="1"/>
  </si>
  <si>
    <t>宮迫</t>
    <rPh sb="0" eb="1">
      <t>ミヤ</t>
    </rPh>
    <rPh sb="1" eb="2">
      <t>サコ</t>
    </rPh>
    <phoneticPr fontId="1"/>
  </si>
  <si>
    <t>片島</t>
    <rPh sb="0" eb="2">
      <t>カタシマ</t>
    </rPh>
    <phoneticPr fontId="1"/>
  </si>
  <si>
    <t>田代</t>
    <rPh sb="0" eb="2">
      <t>タシロ</t>
    </rPh>
    <phoneticPr fontId="1"/>
  </si>
  <si>
    <t>駒鹿</t>
    <rPh sb="0" eb="1">
      <t>コマ</t>
    </rPh>
    <rPh sb="1" eb="2">
      <t>シカ</t>
    </rPh>
    <phoneticPr fontId="1"/>
  </si>
  <si>
    <t>酒井寺</t>
    <rPh sb="0" eb="2">
      <t>サカイ</t>
    </rPh>
    <rPh sb="2" eb="3">
      <t>デラ</t>
    </rPh>
    <phoneticPr fontId="1"/>
  </si>
  <si>
    <t>屋原</t>
    <rPh sb="0" eb="2">
      <t>ヤバル</t>
    </rPh>
    <phoneticPr fontId="1"/>
  </si>
  <si>
    <t>桑原</t>
    <rPh sb="0" eb="2">
      <t>クワハラ</t>
    </rPh>
    <phoneticPr fontId="1"/>
  </si>
  <si>
    <t>北園</t>
    <rPh sb="0" eb="2">
      <t>キタゾノ</t>
    </rPh>
    <phoneticPr fontId="1"/>
  </si>
  <si>
    <t>大野大原</t>
    <rPh sb="0" eb="2">
      <t>オオノ</t>
    </rPh>
    <rPh sb="2" eb="4">
      <t>オオハル</t>
    </rPh>
    <phoneticPr fontId="1"/>
  </si>
  <si>
    <t>郡山</t>
    <rPh sb="0" eb="2">
      <t>コオリヤマ</t>
    </rPh>
    <phoneticPr fontId="1"/>
  </si>
  <si>
    <t>両家</t>
    <rPh sb="0" eb="2">
      <t>リョウケ</t>
    </rPh>
    <phoneticPr fontId="1"/>
  </si>
  <si>
    <t>津留</t>
    <rPh sb="0" eb="2">
      <t>ツル</t>
    </rPh>
    <phoneticPr fontId="1"/>
  </si>
  <si>
    <t>大野原</t>
    <rPh sb="0" eb="2">
      <t>オオノ</t>
    </rPh>
    <rPh sb="2" eb="3">
      <t>ハラ</t>
    </rPh>
    <phoneticPr fontId="1"/>
  </si>
  <si>
    <t>矢田</t>
    <rPh sb="0" eb="2">
      <t>ヤダ</t>
    </rPh>
    <phoneticPr fontId="1"/>
  </si>
  <si>
    <t>中原</t>
    <rPh sb="0" eb="2">
      <t>ナカバル</t>
    </rPh>
    <phoneticPr fontId="1"/>
  </si>
  <si>
    <t>小倉木</t>
    <rPh sb="0" eb="2">
      <t>コクラ</t>
    </rPh>
    <rPh sb="2" eb="3">
      <t>ギ</t>
    </rPh>
    <phoneticPr fontId="1"/>
  </si>
  <si>
    <t>十時</t>
    <rPh sb="0" eb="2">
      <t>トトキ</t>
    </rPh>
    <phoneticPr fontId="1"/>
  </si>
  <si>
    <t>杉園</t>
    <rPh sb="0" eb="1">
      <t>スギ</t>
    </rPh>
    <rPh sb="1" eb="2">
      <t>ソノ</t>
    </rPh>
    <phoneticPr fontId="1"/>
  </si>
  <si>
    <t>後田北</t>
    <rPh sb="0" eb="2">
      <t>ウシロダ</t>
    </rPh>
    <rPh sb="2" eb="3">
      <t>キタ</t>
    </rPh>
    <phoneticPr fontId="1"/>
  </si>
  <si>
    <t>後田南</t>
    <rPh sb="0" eb="2">
      <t>ウシロダ</t>
    </rPh>
    <rPh sb="2" eb="3">
      <t>ミナミ</t>
    </rPh>
    <phoneticPr fontId="1"/>
  </si>
  <si>
    <t>中土師</t>
    <rPh sb="0" eb="1">
      <t>ナカ</t>
    </rPh>
    <rPh sb="1" eb="3">
      <t>ハジ</t>
    </rPh>
    <phoneticPr fontId="1"/>
  </si>
  <si>
    <t>安藤</t>
    <rPh sb="0" eb="2">
      <t>アンドウ</t>
    </rPh>
    <phoneticPr fontId="1"/>
  </si>
  <si>
    <t>沢田</t>
    <rPh sb="0" eb="2">
      <t>サワタ</t>
    </rPh>
    <phoneticPr fontId="1"/>
  </si>
  <si>
    <t>千歳町</t>
    <rPh sb="0" eb="3">
      <t>チトセマチ</t>
    </rPh>
    <phoneticPr fontId="1"/>
  </si>
  <si>
    <t>前田</t>
    <rPh sb="0" eb="2">
      <t>マエダ</t>
    </rPh>
    <phoneticPr fontId="1"/>
  </si>
  <si>
    <t>下山</t>
    <rPh sb="0" eb="2">
      <t>シモヤマ</t>
    </rPh>
    <phoneticPr fontId="1"/>
  </si>
  <si>
    <t>高柴</t>
    <rPh sb="0" eb="2">
      <t>タカシバ</t>
    </rPh>
    <phoneticPr fontId="1"/>
  </si>
  <si>
    <t>船田</t>
    <rPh sb="0" eb="2">
      <t>フナダ</t>
    </rPh>
    <phoneticPr fontId="1"/>
  </si>
  <si>
    <t>新殿</t>
    <rPh sb="0" eb="2">
      <t>ニイドノ</t>
    </rPh>
    <phoneticPr fontId="1"/>
  </si>
  <si>
    <t>長石</t>
    <rPh sb="0" eb="2">
      <t>ナガイシ</t>
    </rPh>
    <phoneticPr fontId="1"/>
  </si>
  <si>
    <t>大高</t>
    <rPh sb="0" eb="2">
      <t>オオタカ</t>
    </rPh>
    <phoneticPr fontId="1"/>
  </si>
  <si>
    <t>犬飼町</t>
    <rPh sb="0" eb="3">
      <t>イヌカイマチ</t>
    </rPh>
    <phoneticPr fontId="1"/>
  </si>
  <si>
    <t>長畑山内</t>
    <rPh sb="0" eb="2">
      <t>ナガハタ</t>
    </rPh>
    <rPh sb="2" eb="4">
      <t>ヤマウチ</t>
    </rPh>
    <phoneticPr fontId="1"/>
  </si>
  <si>
    <t>栗ヶ畑</t>
    <rPh sb="0" eb="1">
      <t>クリ</t>
    </rPh>
    <rPh sb="2" eb="3">
      <t>ハタ</t>
    </rPh>
    <phoneticPr fontId="1"/>
  </si>
  <si>
    <t>黒松</t>
    <rPh sb="0" eb="2">
      <t>クロマツ</t>
    </rPh>
    <phoneticPr fontId="1"/>
  </si>
  <si>
    <t>高津原</t>
    <rPh sb="0" eb="1">
      <t>タカ</t>
    </rPh>
    <rPh sb="1" eb="3">
      <t>ツハラ</t>
    </rPh>
    <phoneticPr fontId="1"/>
  </si>
  <si>
    <t>柴北上</t>
    <rPh sb="0" eb="1">
      <t>シバ</t>
    </rPh>
    <rPh sb="1" eb="2">
      <t>キタ</t>
    </rPh>
    <rPh sb="2" eb="3">
      <t>ウエ</t>
    </rPh>
    <phoneticPr fontId="1"/>
  </si>
  <si>
    <t>柴北下</t>
    <rPh sb="0" eb="1">
      <t>シバ</t>
    </rPh>
    <rPh sb="1" eb="2">
      <t>キタ</t>
    </rPh>
    <rPh sb="2" eb="3">
      <t>シタ</t>
    </rPh>
    <phoneticPr fontId="1"/>
  </si>
  <si>
    <t>葛川</t>
    <rPh sb="0" eb="2">
      <t>カツラガワ</t>
    </rPh>
    <phoneticPr fontId="1"/>
  </si>
  <si>
    <t>上津尾住宅</t>
    <rPh sb="0" eb="1">
      <t>カミ</t>
    </rPh>
    <rPh sb="1" eb="2">
      <t>ツ</t>
    </rPh>
    <rPh sb="2" eb="3">
      <t>オ</t>
    </rPh>
    <rPh sb="3" eb="5">
      <t>ジュウタク</t>
    </rPh>
    <phoneticPr fontId="1"/>
  </si>
  <si>
    <t>上六区</t>
    <rPh sb="0" eb="1">
      <t>カミ</t>
    </rPh>
    <rPh sb="1" eb="3">
      <t>ロック</t>
    </rPh>
    <phoneticPr fontId="1"/>
  </si>
  <si>
    <t>下町</t>
    <rPh sb="0" eb="2">
      <t>シタマチ</t>
    </rPh>
    <phoneticPr fontId="1"/>
  </si>
  <si>
    <t>中央</t>
    <rPh sb="0" eb="2">
      <t>チュウオウ</t>
    </rPh>
    <phoneticPr fontId="1"/>
  </si>
  <si>
    <t>上町</t>
    <rPh sb="0" eb="1">
      <t>ウエ</t>
    </rPh>
    <rPh sb="1" eb="2">
      <t>マチ</t>
    </rPh>
    <phoneticPr fontId="1"/>
  </si>
  <si>
    <t>小福手</t>
    <rPh sb="0" eb="1">
      <t>コ</t>
    </rPh>
    <rPh sb="1" eb="2">
      <t>フク</t>
    </rPh>
    <rPh sb="2" eb="3">
      <t>テ</t>
    </rPh>
    <phoneticPr fontId="1"/>
  </si>
  <si>
    <t>舞田台</t>
    <rPh sb="0" eb="2">
      <t>マイタ</t>
    </rPh>
    <rPh sb="2" eb="3">
      <t>ダイ</t>
    </rPh>
    <phoneticPr fontId="1"/>
  </si>
  <si>
    <t>田原</t>
    <rPh sb="0" eb="2">
      <t>タワラ</t>
    </rPh>
    <phoneticPr fontId="1"/>
  </si>
  <si>
    <t>山奥</t>
    <rPh sb="0" eb="2">
      <t>ヤマオク</t>
    </rPh>
    <phoneticPr fontId="1"/>
  </si>
  <si>
    <t>戸高</t>
    <rPh sb="0" eb="2">
      <t>トダカ</t>
    </rPh>
    <phoneticPr fontId="1"/>
  </si>
  <si>
    <t>柚野木</t>
    <rPh sb="0" eb="3">
      <t>ユノキ</t>
    </rPh>
    <phoneticPr fontId="1"/>
  </si>
  <si>
    <t>久原住宅</t>
    <rPh sb="0" eb="2">
      <t>クバル</t>
    </rPh>
    <rPh sb="2" eb="4">
      <t>ジュウタク</t>
    </rPh>
    <phoneticPr fontId="1"/>
  </si>
  <si>
    <t>西寒田</t>
    <rPh sb="0" eb="3">
      <t>ササムタ</t>
    </rPh>
    <phoneticPr fontId="1"/>
  </si>
  <si>
    <t>豊後大野市行政区別人口推計</t>
    <rPh sb="0" eb="2">
      <t>ブンゴ</t>
    </rPh>
    <rPh sb="2" eb="5">
      <t>オオノシ</t>
    </rPh>
    <rPh sb="5" eb="8">
      <t>ギョウセイク</t>
    </rPh>
    <rPh sb="8" eb="9">
      <t>ベツ</t>
    </rPh>
    <rPh sb="9" eb="11">
      <t>ジンコウ</t>
    </rPh>
    <rPh sb="11" eb="13">
      <t>スイケイ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</si>
</sst>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>
      <alignment vertical="center"/>
    </xf>
    <xf numFmtId="10" fontId="2" fillId="0" borderId="1" xfId="0" applyNumberFormat="1" applyFont="1" applyBorder="1">
      <alignment vertical="center"/>
    </xf>
    <xf numFmtId="10" fontId="2" fillId="2" borderId="1" xfId="0" applyNumberFormat="1" applyFont="1" applyFill="1" applyBorder="1">
      <alignment vertical="center"/>
    </xf>
    <xf numFmtId="10" fontId="2" fillId="0" borderId="1" xfId="0" applyNumberFormat="1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10" fontId="2" fillId="0" borderId="2" xfId="0" applyNumberFormat="1" applyFont="1" applyBorder="1">
      <alignment vertical="center"/>
    </xf>
    <xf numFmtId="10" fontId="2" fillId="2" borderId="2" xfId="0" applyNumberFormat="1" applyFont="1" applyFill="1" applyBorder="1">
      <alignment vertical="center"/>
    </xf>
    <xf numFmtId="10" fontId="2" fillId="0" borderId="2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38" fontId="2" fillId="0" borderId="1" xfId="1" applyFont="1" applyBorder="1">
      <alignment vertical="center"/>
    </xf>
    <xf numFmtId="38" fontId="2" fillId="0" borderId="3" xfId="1" applyFont="1" applyFill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Fill="1" applyBorder="1">
      <alignment vertical="center"/>
    </xf>
    <xf numFmtId="38" fontId="2" fillId="0" borderId="6" xfId="1" applyFont="1" applyBorder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38" fontId="2" fillId="0" borderId="0" xfId="1" applyFont="1" applyFill="1" applyBorder="1">
      <alignment vertical="center"/>
    </xf>
    <xf numFmtId="10" fontId="2" fillId="0" borderId="7" xfId="0" applyNumberFormat="1" applyFont="1" applyFill="1" applyBorder="1">
      <alignment vertical="center"/>
    </xf>
    <xf numFmtId="10" fontId="2" fillId="0" borderId="0" xfId="0" applyNumberFormat="1" applyFont="1" applyFill="1" applyBorder="1">
      <alignment vertical="center"/>
    </xf>
    <xf numFmtId="38" fontId="2" fillId="0" borderId="6" xfId="1" applyFont="1" applyFill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view="pageBreakPreview" zoomScale="60" zoomScaleNormal="100" workbookViewId="0">
      <selection activeCell="E2" sqref="E2"/>
    </sheetView>
  </sheetViews>
  <sheetFormatPr defaultRowHeight="12" x14ac:dyDescent="0.15"/>
  <cols>
    <col min="1" max="1" width="4.875" style="1" customWidth="1"/>
    <col min="2" max="2" width="18" style="1" customWidth="1"/>
    <col min="3" max="31" width="7.125" style="1" customWidth="1"/>
    <col min="32" max="16384" width="9" style="1"/>
  </cols>
  <sheetData>
    <row r="1" spans="1:27" ht="14.25" x14ac:dyDescent="0.15">
      <c r="A1" s="34" t="s">
        <v>224</v>
      </c>
    </row>
    <row r="3" spans="1:27" s="2" customFormat="1" ht="14.25" customHeight="1" thickBot="1" x14ac:dyDescent="0.2">
      <c r="A3" s="35" t="s">
        <v>80</v>
      </c>
      <c r="B3" s="36"/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20</v>
      </c>
      <c r="Q3" s="8" t="s">
        <v>21</v>
      </c>
      <c r="R3" s="8" t="s">
        <v>22</v>
      </c>
      <c r="S3" s="8" t="s">
        <v>23</v>
      </c>
      <c r="T3" s="8" t="s">
        <v>24</v>
      </c>
      <c r="U3" s="8" t="s">
        <v>25</v>
      </c>
      <c r="V3" s="8" t="s">
        <v>26</v>
      </c>
      <c r="W3" s="8" t="s">
        <v>27</v>
      </c>
      <c r="X3" s="8" t="s">
        <v>28</v>
      </c>
      <c r="Y3" s="8" t="s">
        <v>29</v>
      </c>
      <c r="Z3" s="8" t="s">
        <v>30</v>
      </c>
      <c r="AA3" s="8" t="s">
        <v>37</v>
      </c>
    </row>
    <row r="4" spans="1:27" ht="18" customHeight="1" thickTop="1" x14ac:dyDescent="0.15">
      <c r="A4" s="39" t="s">
        <v>6</v>
      </c>
      <c r="B4" s="3" t="s">
        <v>0</v>
      </c>
      <c r="C4" s="3">
        <v>23</v>
      </c>
      <c r="D4" s="3">
        <v>5</v>
      </c>
      <c r="E4" s="3">
        <v>4</v>
      </c>
      <c r="F4" s="3">
        <v>43</v>
      </c>
      <c r="G4" s="3">
        <v>5</v>
      </c>
      <c r="H4" s="3">
        <v>11</v>
      </c>
      <c r="I4" s="3">
        <v>8</v>
      </c>
      <c r="J4" s="3">
        <v>23</v>
      </c>
      <c r="K4" s="3">
        <v>33</v>
      </c>
      <c r="L4" s="3">
        <v>107</v>
      </c>
      <c r="M4" s="3">
        <v>6</v>
      </c>
      <c r="N4" s="3">
        <v>13</v>
      </c>
      <c r="O4" s="3">
        <v>8</v>
      </c>
      <c r="P4" s="3">
        <v>8</v>
      </c>
      <c r="Q4" s="3">
        <v>29</v>
      </c>
      <c r="R4" s="3">
        <v>97</v>
      </c>
      <c r="S4" s="3">
        <v>14</v>
      </c>
      <c r="T4" s="3">
        <v>20</v>
      </c>
      <c r="U4" s="3">
        <v>71</v>
      </c>
      <c r="V4" s="3">
        <v>29</v>
      </c>
      <c r="W4" s="3">
        <v>29</v>
      </c>
      <c r="X4" s="3">
        <v>68</v>
      </c>
      <c r="Y4" s="3">
        <v>35</v>
      </c>
      <c r="Z4" s="3">
        <v>72</v>
      </c>
      <c r="AA4" s="3">
        <v>54</v>
      </c>
    </row>
    <row r="5" spans="1:27" ht="18" customHeight="1" x14ac:dyDescent="0.15">
      <c r="A5" s="38"/>
      <c r="B5" s="3" t="s">
        <v>1</v>
      </c>
      <c r="C5" s="3">
        <v>181</v>
      </c>
      <c r="D5" s="3">
        <v>49</v>
      </c>
      <c r="E5" s="3">
        <v>37</v>
      </c>
      <c r="F5" s="3">
        <v>193</v>
      </c>
      <c r="G5" s="3">
        <v>35</v>
      </c>
      <c r="H5" s="3">
        <v>82</v>
      </c>
      <c r="I5" s="3">
        <v>67</v>
      </c>
      <c r="J5" s="3">
        <v>170</v>
      </c>
      <c r="K5" s="3">
        <v>157</v>
      </c>
      <c r="L5" s="3">
        <v>338</v>
      </c>
      <c r="M5" s="3">
        <v>44</v>
      </c>
      <c r="N5" s="3">
        <v>115</v>
      </c>
      <c r="O5" s="3">
        <v>56</v>
      </c>
      <c r="P5" s="3">
        <v>63</v>
      </c>
      <c r="Q5" s="3">
        <v>130</v>
      </c>
      <c r="R5" s="3">
        <v>336</v>
      </c>
      <c r="S5" s="3">
        <v>93</v>
      </c>
      <c r="T5" s="3">
        <v>69</v>
      </c>
      <c r="U5" s="3">
        <v>320</v>
      </c>
      <c r="V5" s="3">
        <v>175</v>
      </c>
      <c r="W5" s="3">
        <v>126</v>
      </c>
      <c r="X5" s="3">
        <v>335</v>
      </c>
      <c r="Y5" s="3">
        <v>150</v>
      </c>
      <c r="Z5" s="3">
        <v>370</v>
      </c>
      <c r="AA5" s="3">
        <v>283</v>
      </c>
    </row>
    <row r="6" spans="1:27" ht="18" customHeight="1" x14ac:dyDescent="0.15">
      <c r="A6" s="38"/>
      <c r="B6" s="3" t="s">
        <v>2</v>
      </c>
      <c r="C6" s="3">
        <v>140</v>
      </c>
      <c r="D6" s="3">
        <v>45</v>
      </c>
      <c r="E6" s="3">
        <v>45</v>
      </c>
      <c r="F6" s="3">
        <v>104</v>
      </c>
      <c r="G6" s="3">
        <v>44</v>
      </c>
      <c r="H6" s="3">
        <v>74</v>
      </c>
      <c r="I6" s="3">
        <v>51</v>
      </c>
      <c r="J6" s="3">
        <v>122</v>
      </c>
      <c r="K6" s="3">
        <v>99</v>
      </c>
      <c r="L6" s="3">
        <v>156</v>
      </c>
      <c r="M6" s="3">
        <v>23</v>
      </c>
      <c r="N6" s="3">
        <v>80</v>
      </c>
      <c r="O6" s="3">
        <v>45</v>
      </c>
      <c r="P6" s="3">
        <v>48</v>
      </c>
      <c r="Q6" s="3">
        <v>112</v>
      </c>
      <c r="R6" s="3">
        <v>143</v>
      </c>
      <c r="S6" s="3">
        <v>45</v>
      </c>
      <c r="T6" s="3">
        <v>46</v>
      </c>
      <c r="U6" s="3">
        <v>142</v>
      </c>
      <c r="V6" s="3">
        <v>144</v>
      </c>
      <c r="W6" s="3">
        <v>93</v>
      </c>
      <c r="X6" s="3">
        <v>99</v>
      </c>
      <c r="Y6" s="3">
        <v>100</v>
      </c>
      <c r="Z6" s="3">
        <v>195</v>
      </c>
      <c r="AA6" s="3">
        <v>159</v>
      </c>
    </row>
    <row r="7" spans="1:27" ht="18" customHeight="1" x14ac:dyDescent="0.15">
      <c r="A7" s="38"/>
      <c r="B7" s="3" t="s">
        <v>3</v>
      </c>
      <c r="C7" s="3">
        <f>SUM(C4:C6)</f>
        <v>344</v>
      </c>
      <c r="D7" s="3">
        <f t="shared" ref="D7:AA7" si="0">SUM(D4:D6)</f>
        <v>99</v>
      </c>
      <c r="E7" s="3">
        <f t="shared" si="0"/>
        <v>86</v>
      </c>
      <c r="F7" s="3">
        <f t="shared" si="0"/>
        <v>340</v>
      </c>
      <c r="G7" s="3">
        <f t="shared" si="0"/>
        <v>84</v>
      </c>
      <c r="H7" s="3">
        <f t="shared" si="0"/>
        <v>167</v>
      </c>
      <c r="I7" s="3">
        <f t="shared" si="0"/>
        <v>126</v>
      </c>
      <c r="J7" s="3">
        <f t="shared" si="0"/>
        <v>315</v>
      </c>
      <c r="K7" s="3">
        <f t="shared" si="0"/>
        <v>289</v>
      </c>
      <c r="L7" s="3">
        <f t="shared" si="0"/>
        <v>601</v>
      </c>
      <c r="M7" s="3">
        <f t="shared" si="0"/>
        <v>73</v>
      </c>
      <c r="N7" s="3">
        <f t="shared" si="0"/>
        <v>208</v>
      </c>
      <c r="O7" s="3">
        <f t="shared" si="0"/>
        <v>109</v>
      </c>
      <c r="P7" s="3">
        <f t="shared" si="0"/>
        <v>119</v>
      </c>
      <c r="Q7" s="3">
        <f t="shared" si="0"/>
        <v>271</v>
      </c>
      <c r="R7" s="3">
        <f t="shared" si="0"/>
        <v>576</v>
      </c>
      <c r="S7" s="3">
        <f t="shared" si="0"/>
        <v>152</v>
      </c>
      <c r="T7" s="3">
        <f t="shared" si="0"/>
        <v>135</v>
      </c>
      <c r="U7" s="3">
        <f t="shared" si="0"/>
        <v>533</v>
      </c>
      <c r="V7" s="3">
        <f t="shared" si="0"/>
        <v>348</v>
      </c>
      <c r="W7" s="3">
        <f t="shared" si="0"/>
        <v>248</v>
      </c>
      <c r="X7" s="3">
        <f t="shared" si="0"/>
        <v>502</v>
      </c>
      <c r="Y7" s="3">
        <f t="shared" si="0"/>
        <v>285</v>
      </c>
      <c r="Z7" s="3">
        <f t="shared" si="0"/>
        <v>637</v>
      </c>
      <c r="AA7" s="3">
        <f t="shared" si="0"/>
        <v>496</v>
      </c>
    </row>
    <row r="8" spans="1:27" ht="18" customHeight="1" thickBot="1" x14ac:dyDescent="0.2">
      <c r="A8" s="40"/>
      <c r="B8" s="9" t="s">
        <v>36</v>
      </c>
      <c r="C8" s="10">
        <f>C6/C7</f>
        <v>0.40697674418604651</v>
      </c>
      <c r="D8" s="10">
        <f t="shared" ref="D8:AA8" si="1">D6/D7</f>
        <v>0.45454545454545453</v>
      </c>
      <c r="E8" s="11">
        <f t="shared" si="1"/>
        <v>0.52325581395348841</v>
      </c>
      <c r="F8" s="10">
        <f t="shared" si="1"/>
        <v>0.30588235294117649</v>
      </c>
      <c r="G8" s="11">
        <f t="shared" si="1"/>
        <v>0.52380952380952384</v>
      </c>
      <c r="H8" s="10">
        <f t="shared" si="1"/>
        <v>0.44311377245508982</v>
      </c>
      <c r="I8" s="10">
        <f t="shared" si="1"/>
        <v>0.40476190476190477</v>
      </c>
      <c r="J8" s="10">
        <f t="shared" si="1"/>
        <v>0.38730158730158731</v>
      </c>
      <c r="K8" s="10">
        <f t="shared" si="1"/>
        <v>0.34256055363321797</v>
      </c>
      <c r="L8" s="10">
        <f t="shared" si="1"/>
        <v>0.25956738768718801</v>
      </c>
      <c r="M8" s="10">
        <f t="shared" si="1"/>
        <v>0.31506849315068491</v>
      </c>
      <c r="N8" s="10">
        <f t="shared" si="1"/>
        <v>0.38461538461538464</v>
      </c>
      <c r="O8" s="10">
        <f t="shared" si="1"/>
        <v>0.41284403669724773</v>
      </c>
      <c r="P8" s="10">
        <f t="shared" si="1"/>
        <v>0.40336134453781514</v>
      </c>
      <c r="Q8" s="10">
        <f t="shared" si="1"/>
        <v>0.41328413284132842</v>
      </c>
      <c r="R8" s="10">
        <f t="shared" si="1"/>
        <v>0.2482638888888889</v>
      </c>
      <c r="S8" s="10">
        <f t="shared" si="1"/>
        <v>0.29605263157894735</v>
      </c>
      <c r="T8" s="10">
        <f t="shared" si="1"/>
        <v>0.34074074074074073</v>
      </c>
      <c r="U8" s="10">
        <f t="shared" si="1"/>
        <v>0.26641651031894936</v>
      </c>
      <c r="V8" s="10">
        <f t="shared" si="1"/>
        <v>0.41379310344827586</v>
      </c>
      <c r="W8" s="10">
        <f t="shared" si="1"/>
        <v>0.375</v>
      </c>
      <c r="X8" s="10">
        <f t="shared" si="1"/>
        <v>0.19721115537848605</v>
      </c>
      <c r="Y8" s="10">
        <f t="shared" si="1"/>
        <v>0.35087719298245612</v>
      </c>
      <c r="Z8" s="10">
        <f t="shared" si="1"/>
        <v>0.30612244897959184</v>
      </c>
      <c r="AA8" s="10">
        <f t="shared" si="1"/>
        <v>0.32056451612903225</v>
      </c>
    </row>
    <row r="9" spans="1:27" ht="18" customHeight="1" thickTop="1" x14ac:dyDescent="0.15">
      <c r="A9" s="39" t="s">
        <v>31</v>
      </c>
      <c r="B9" s="3" t="s">
        <v>0</v>
      </c>
      <c r="C9" s="3">
        <v>21</v>
      </c>
      <c r="D9" s="3">
        <v>5</v>
      </c>
      <c r="E9" s="3">
        <v>5</v>
      </c>
      <c r="F9" s="3">
        <v>37</v>
      </c>
      <c r="G9" s="3">
        <v>4</v>
      </c>
      <c r="H9" s="3">
        <v>11</v>
      </c>
      <c r="I9" s="3">
        <v>7</v>
      </c>
      <c r="J9" s="3">
        <v>19</v>
      </c>
      <c r="K9" s="3">
        <v>32</v>
      </c>
      <c r="L9" s="3">
        <v>94</v>
      </c>
      <c r="M9" s="3">
        <v>5</v>
      </c>
      <c r="N9" s="3">
        <v>16</v>
      </c>
      <c r="O9" s="3">
        <v>8</v>
      </c>
      <c r="P9" s="3">
        <v>6</v>
      </c>
      <c r="Q9" s="3">
        <v>24</v>
      </c>
      <c r="R9" s="3">
        <v>87</v>
      </c>
      <c r="S9" s="3">
        <v>14</v>
      </c>
      <c r="T9" s="3">
        <v>20</v>
      </c>
      <c r="U9" s="3">
        <v>71</v>
      </c>
      <c r="V9" s="3">
        <v>32</v>
      </c>
      <c r="W9" s="3">
        <v>27</v>
      </c>
      <c r="X9" s="3">
        <v>63</v>
      </c>
      <c r="Y9" s="3">
        <v>29</v>
      </c>
      <c r="Z9" s="3">
        <v>69</v>
      </c>
      <c r="AA9" s="3">
        <v>46</v>
      </c>
    </row>
    <row r="10" spans="1:27" ht="18" customHeight="1" x14ac:dyDescent="0.15">
      <c r="A10" s="38"/>
      <c r="B10" s="3" t="s">
        <v>1</v>
      </c>
      <c r="C10" s="3">
        <f>C12-C9-C11</f>
        <v>139</v>
      </c>
      <c r="D10" s="3">
        <f t="shared" ref="D10:H10" si="2">D12-D9-D11</f>
        <v>41</v>
      </c>
      <c r="E10" s="3">
        <f t="shared" si="2"/>
        <v>30</v>
      </c>
      <c r="F10" s="3">
        <f t="shared" si="2"/>
        <v>168</v>
      </c>
      <c r="G10" s="3">
        <f t="shared" si="2"/>
        <v>28</v>
      </c>
      <c r="H10" s="3">
        <f t="shared" si="2"/>
        <v>70</v>
      </c>
      <c r="I10" s="3">
        <v>57</v>
      </c>
      <c r="J10" s="3">
        <v>157</v>
      </c>
      <c r="K10" s="3">
        <v>135</v>
      </c>
      <c r="L10" s="3">
        <v>324</v>
      </c>
      <c r="M10" s="3">
        <v>37</v>
      </c>
      <c r="N10" s="3">
        <v>86</v>
      </c>
      <c r="O10" s="3">
        <v>47</v>
      </c>
      <c r="P10" s="3">
        <v>50</v>
      </c>
      <c r="Q10" s="3">
        <v>113</v>
      </c>
      <c r="R10" s="3">
        <v>315</v>
      </c>
      <c r="S10" s="3">
        <v>71</v>
      </c>
      <c r="T10" s="3">
        <v>61</v>
      </c>
      <c r="U10" s="3">
        <v>297</v>
      </c>
      <c r="V10" s="3">
        <v>146</v>
      </c>
      <c r="W10" s="3">
        <v>120</v>
      </c>
      <c r="X10" s="3">
        <v>300</v>
      </c>
      <c r="Y10" s="3">
        <v>133</v>
      </c>
      <c r="Z10" s="3">
        <v>335</v>
      </c>
      <c r="AA10" s="3">
        <v>250</v>
      </c>
    </row>
    <row r="11" spans="1:27" ht="18" customHeight="1" x14ac:dyDescent="0.15">
      <c r="A11" s="38"/>
      <c r="B11" s="3" t="s">
        <v>2</v>
      </c>
      <c r="C11" s="3">
        <v>159</v>
      </c>
      <c r="D11" s="3">
        <v>43</v>
      </c>
      <c r="E11" s="3">
        <v>43</v>
      </c>
      <c r="F11" s="3">
        <v>123</v>
      </c>
      <c r="G11" s="3">
        <v>47</v>
      </c>
      <c r="H11" s="3">
        <v>76</v>
      </c>
      <c r="I11" s="3">
        <v>58</v>
      </c>
      <c r="J11" s="3">
        <v>120</v>
      </c>
      <c r="K11" s="3">
        <v>103</v>
      </c>
      <c r="L11" s="3">
        <v>171</v>
      </c>
      <c r="M11" s="3">
        <v>31</v>
      </c>
      <c r="N11" s="3">
        <v>96</v>
      </c>
      <c r="O11" s="3">
        <v>49</v>
      </c>
      <c r="P11" s="3">
        <v>58</v>
      </c>
      <c r="Q11" s="3">
        <v>119</v>
      </c>
      <c r="R11" s="3">
        <v>163</v>
      </c>
      <c r="S11" s="3">
        <v>62</v>
      </c>
      <c r="T11" s="3">
        <v>49</v>
      </c>
      <c r="U11" s="3">
        <v>152</v>
      </c>
      <c r="V11" s="3">
        <v>152</v>
      </c>
      <c r="W11" s="3">
        <v>89</v>
      </c>
      <c r="X11" s="3">
        <v>136</v>
      </c>
      <c r="Y11" s="3">
        <v>108</v>
      </c>
      <c r="Z11" s="3">
        <v>211</v>
      </c>
      <c r="AA11" s="3">
        <v>183</v>
      </c>
    </row>
    <row r="12" spans="1:27" ht="18" customHeight="1" x14ac:dyDescent="0.15">
      <c r="A12" s="38"/>
      <c r="B12" s="3" t="s">
        <v>5</v>
      </c>
      <c r="C12" s="3">
        <v>319</v>
      </c>
      <c r="D12" s="3">
        <v>89</v>
      </c>
      <c r="E12" s="3">
        <v>78</v>
      </c>
      <c r="F12" s="3">
        <v>328</v>
      </c>
      <c r="G12" s="3">
        <v>79</v>
      </c>
      <c r="H12" s="3">
        <v>157</v>
      </c>
      <c r="I12" s="3">
        <f>I9+I10+I11</f>
        <v>122</v>
      </c>
      <c r="J12" s="3">
        <f>J9+J10+J11</f>
        <v>296</v>
      </c>
      <c r="K12" s="3">
        <f t="shared" ref="K12:AA12" si="3">K9+K10+K11</f>
        <v>270</v>
      </c>
      <c r="L12" s="3">
        <f t="shared" si="3"/>
        <v>589</v>
      </c>
      <c r="M12" s="3">
        <f t="shared" si="3"/>
        <v>73</v>
      </c>
      <c r="N12" s="3">
        <f t="shared" si="3"/>
        <v>198</v>
      </c>
      <c r="O12" s="3">
        <f t="shared" si="3"/>
        <v>104</v>
      </c>
      <c r="P12" s="3">
        <f t="shared" si="3"/>
        <v>114</v>
      </c>
      <c r="Q12" s="3">
        <f t="shared" si="3"/>
        <v>256</v>
      </c>
      <c r="R12" s="3">
        <f t="shared" si="3"/>
        <v>565</v>
      </c>
      <c r="S12" s="3">
        <f t="shared" si="3"/>
        <v>147</v>
      </c>
      <c r="T12" s="3">
        <f t="shared" si="3"/>
        <v>130</v>
      </c>
      <c r="U12" s="3">
        <f t="shared" si="3"/>
        <v>520</v>
      </c>
      <c r="V12" s="3">
        <f t="shared" si="3"/>
        <v>330</v>
      </c>
      <c r="W12" s="3">
        <f t="shared" si="3"/>
        <v>236</v>
      </c>
      <c r="X12" s="3">
        <f t="shared" si="3"/>
        <v>499</v>
      </c>
      <c r="Y12" s="3">
        <f t="shared" si="3"/>
        <v>270</v>
      </c>
      <c r="Z12" s="3">
        <f t="shared" si="3"/>
        <v>615</v>
      </c>
      <c r="AA12" s="3">
        <f t="shared" si="3"/>
        <v>479</v>
      </c>
    </row>
    <row r="13" spans="1:27" ht="18" customHeight="1" thickBot="1" x14ac:dyDescent="0.2">
      <c r="A13" s="40"/>
      <c r="B13" s="9" t="s">
        <v>4</v>
      </c>
      <c r="C13" s="10">
        <f>C11/C12</f>
        <v>0.49843260188087773</v>
      </c>
      <c r="D13" s="10">
        <f t="shared" ref="D13:AA13" si="4">D11/D12</f>
        <v>0.48314606741573035</v>
      </c>
      <c r="E13" s="11">
        <f t="shared" si="4"/>
        <v>0.55128205128205132</v>
      </c>
      <c r="F13" s="10">
        <f t="shared" si="4"/>
        <v>0.375</v>
      </c>
      <c r="G13" s="11">
        <f t="shared" si="4"/>
        <v>0.59493670886075944</v>
      </c>
      <c r="H13" s="10">
        <f t="shared" si="4"/>
        <v>0.48407643312101911</v>
      </c>
      <c r="I13" s="10">
        <f t="shared" si="4"/>
        <v>0.47540983606557374</v>
      </c>
      <c r="J13" s="10">
        <f t="shared" si="4"/>
        <v>0.40540540540540543</v>
      </c>
      <c r="K13" s="10">
        <f t="shared" si="4"/>
        <v>0.38148148148148148</v>
      </c>
      <c r="L13" s="10">
        <f t="shared" si="4"/>
        <v>0.29032258064516131</v>
      </c>
      <c r="M13" s="10">
        <f t="shared" si="4"/>
        <v>0.42465753424657532</v>
      </c>
      <c r="N13" s="10">
        <f t="shared" si="4"/>
        <v>0.48484848484848486</v>
      </c>
      <c r="O13" s="10">
        <f t="shared" si="4"/>
        <v>0.47115384615384615</v>
      </c>
      <c r="P13" s="11">
        <f t="shared" si="4"/>
        <v>0.50877192982456143</v>
      </c>
      <c r="Q13" s="10">
        <f t="shared" si="4"/>
        <v>0.46484375</v>
      </c>
      <c r="R13" s="10">
        <f t="shared" si="4"/>
        <v>0.28849557522123892</v>
      </c>
      <c r="S13" s="10">
        <f t="shared" si="4"/>
        <v>0.42176870748299322</v>
      </c>
      <c r="T13" s="10">
        <f t="shared" si="4"/>
        <v>0.37692307692307692</v>
      </c>
      <c r="U13" s="10">
        <f t="shared" si="4"/>
        <v>0.29230769230769232</v>
      </c>
      <c r="V13" s="10">
        <f t="shared" si="4"/>
        <v>0.46060606060606063</v>
      </c>
      <c r="W13" s="10">
        <f t="shared" si="4"/>
        <v>0.3771186440677966</v>
      </c>
      <c r="X13" s="10">
        <f t="shared" si="4"/>
        <v>0.27254509018036072</v>
      </c>
      <c r="Y13" s="10">
        <f t="shared" si="4"/>
        <v>0.4</v>
      </c>
      <c r="Z13" s="10">
        <f t="shared" si="4"/>
        <v>0.34308943089430893</v>
      </c>
      <c r="AA13" s="10">
        <f t="shared" si="4"/>
        <v>0.38204592901878914</v>
      </c>
    </row>
    <row r="14" spans="1:27" ht="18" customHeight="1" thickTop="1" x14ac:dyDescent="0.15">
      <c r="A14" s="39" t="s">
        <v>32</v>
      </c>
      <c r="B14" s="3" t="s">
        <v>0</v>
      </c>
      <c r="C14" s="3">
        <v>23</v>
      </c>
      <c r="D14" s="3">
        <v>7</v>
      </c>
      <c r="E14" s="3">
        <v>3</v>
      </c>
      <c r="F14" s="3">
        <v>33</v>
      </c>
      <c r="G14" s="3">
        <v>5</v>
      </c>
      <c r="H14" s="3">
        <v>12</v>
      </c>
      <c r="I14" s="3">
        <v>8</v>
      </c>
      <c r="J14" s="3">
        <v>21</v>
      </c>
      <c r="K14" s="3">
        <v>27</v>
      </c>
      <c r="L14" s="3">
        <v>81</v>
      </c>
      <c r="M14" s="3">
        <v>6</v>
      </c>
      <c r="N14" s="3">
        <v>17</v>
      </c>
      <c r="O14" s="3">
        <v>9</v>
      </c>
      <c r="P14" s="3">
        <v>7</v>
      </c>
      <c r="Q14" s="3">
        <v>22</v>
      </c>
      <c r="R14" s="3">
        <v>82</v>
      </c>
      <c r="S14" s="3">
        <v>14</v>
      </c>
      <c r="T14" s="3">
        <v>18</v>
      </c>
      <c r="U14" s="3">
        <v>64</v>
      </c>
      <c r="V14" s="3">
        <v>31</v>
      </c>
      <c r="W14" s="3">
        <v>24</v>
      </c>
      <c r="X14" s="3">
        <v>54</v>
      </c>
      <c r="Y14" s="3">
        <v>23</v>
      </c>
      <c r="Z14" s="3">
        <v>67</v>
      </c>
      <c r="AA14" s="3">
        <v>50</v>
      </c>
    </row>
    <row r="15" spans="1:27" ht="18" customHeight="1" x14ac:dyDescent="0.15">
      <c r="A15" s="38"/>
      <c r="B15" s="3" t="s">
        <v>1</v>
      </c>
      <c r="C15" s="3">
        <v>115</v>
      </c>
      <c r="D15" s="3">
        <v>35</v>
      </c>
      <c r="E15" s="3">
        <v>26</v>
      </c>
      <c r="F15" s="3">
        <v>161</v>
      </c>
      <c r="G15" s="3">
        <v>25</v>
      </c>
      <c r="H15" s="3">
        <v>60</v>
      </c>
      <c r="I15" s="3">
        <v>53</v>
      </c>
      <c r="J15" s="3">
        <v>130</v>
      </c>
      <c r="K15" s="3">
        <v>127</v>
      </c>
      <c r="L15" s="3">
        <v>325</v>
      </c>
      <c r="M15" s="3">
        <v>26</v>
      </c>
      <c r="N15" s="3">
        <v>80</v>
      </c>
      <c r="O15" s="3">
        <v>39</v>
      </c>
      <c r="P15" s="3">
        <v>44</v>
      </c>
      <c r="Q15" s="3">
        <v>99</v>
      </c>
      <c r="R15" s="3">
        <v>309</v>
      </c>
      <c r="S15" s="3">
        <v>69</v>
      </c>
      <c r="T15" s="3">
        <v>59</v>
      </c>
      <c r="U15" s="3">
        <v>289</v>
      </c>
      <c r="V15" s="3">
        <v>132</v>
      </c>
      <c r="W15" s="3">
        <v>117</v>
      </c>
      <c r="X15" s="3">
        <v>281</v>
      </c>
      <c r="Y15" s="3">
        <v>128</v>
      </c>
      <c r="Z15" s="3">
        <v>312</v>
      </c>
      <c r="AA15" s="3">
        <v>220</v>
      </c>
    </row>
    <row r="16" spans="1:27" ht="18" customHeight="1" x14ac:dyDescent="0.15">
      <c r="A16" s="38"/>
      <c r="B16" s="3" t="s">
        <v>2</v>
      </c>
      <c r="C16" s="3">
        <v>149</v>
      </c>
      <c r="D16" s="3">
        <v>35</v>
      </c>
      <c r="E16" s="3">
        <v>38</v>
      </c>
      <c r="F16" s="3">
        <v>117</v>
      </c>
      <c r="G16" s="3">
        <v>40</v>
      </c>
      <c r="H16" s="3">
        <v>70</v>
      </c>
      <c r="I16" s="3">
        <v>48</v>
      </c>
      <c r="J16" s="3">
        <v>120</v>
      </c>
      <c r="K16" s="3">
        <v>90</v>
      </c>
      <c r="L16" s="3">
        <v>160</v>
      </c>
      <c r="M16" s="3">
        <v>38</v>
      </c>
      <c r="N16" s="3">
        <v>85</v>
      </c>
      <c r="O16" s="3">
        <v>50</v>
      </c>
      <c r="P16" s="3">
        <v>51</v>
      </c>
      <c r="Q16" s="3">
        <v>110</v>
      </c>
      <c r="R16" s="3">
        <v>152</v>
      </c>
      <c r="S16" s="3">
        <v>54</v>
      </c>
      <c r="T16" s="3">
        <v>46</v>
      </c>
      <c r="U16" s="3">
        <v>149</v>
      </c>
      <c r="V16" s="3">
        <v>138</v>
      </c>
      <c r="W16" s="3">
        <v>77</v>
      </c>
      <c r="X16" s="3">
        <v>159</v>
      </c>
      <c r="Y16" s="3">
        <v>96</v>
      </c>
      <c r="Z16" s="3">
        <v>201</v>
      </c>
      <c r="AA16" s="3">
        <v>182</v>
      </c>
    </row>
    <row r="17" spans="1:27" ht="18" customHeight="1" x14ac:dyDescent="0.15">
      <c r="A17" s="38"/>
      <c r="B17" s="3" t="s">
        <v>5</v>
      </c>
      <c r="C17" s="3">
        <f t="shared" ref="C17:H17" si="5">C14+C15+C16</f>
        <v>287</v>
      </c>
      <c r="D17" s="3">
        <f t="shared" si="5"/>
        <v>77</v>
      </c>
      <c r="E17" s="3">
        <f t="shared" si="5"/>
        <v>67</v>
      </c>
      <c r="F17" s="3">
        <f t="shared" si="5"/>
        <v>311</v>
      </c>
      <c r="G17" s="3">
        <f t="shared" si="5"/>
        <v>70</v>
      </c>
      <c r="H17" s="3">
        <f t="shared" si="5"/>
        <v>142</v>
      </c>
      <c r="I17" s="3">
        <f>I14+I15+I16</f>
        <v>109</v>
      </c>
      <c r="J17" s="3">
        <f>J14+J15+J16</f>
        <v>271</v>
      </c>
      <c r="K17" s="3">
        <f t="shared" ref="K17" si="6">K14+K15+K16</f>
        <v>244</v>
      </c>
      <c r="L17" s="3">
        <f t="shared" ref="L17" si="7">L14+L15+L16</f>
        <v>566</v>
      </c>
      <c r="M17" s="3">
        <f t="shared" ref="M17" si="8">M14+M15+M16</f>
        <v>70</v>
      </c>
      <c r="N17" s="3">
        <f t="shared" ref="N17" si="9">N14+N15+N16</f>
        <v>182</v>
      </c>
      <c r="O17" s="3">
        <f t="shared" ref="O17" si="10">O14+O15+O16</f>
        <v>98</v>
      </c>
      <c r="P17" s="3">
        <f t="shared" ref="P17" si="11">P14+P15+P16</f>
        <v>102</v>
      </c>
      <c r="Q17" s="3">
        <f t="shared" ref="Q17" si="12">Q14+Q15+Q16</f>
        <v>231</v>
      </c>
      <c r="R17" s="3">
        <f t="shared" ref="R17" si="13">R14+R15+R16</f>
        <v>543</v>
      </c>
      <c r="S17" s="3">
        <f t="shared" ref="S17" si="14">S14+S15+S16</f>
        <v>137</v>
      </c>
      <c r="T17" s="3">
        <f t="shared" ref="T17" si="15">T14+T15+T16</f>
        <v>123</v>
      </c>
      <c r="U17" s="3">
        <f t="shared" ref="U17" si="16">U14+U15+U16</f>
        <v>502</v>
      </c>
      <c r="V17" s="3">
        <f t="shared" ref="V17" si="17">V14+V15+V16</f>
        <v>301</v>
      </c>
      <c r="W17" s="3">
        <f t="shared" ref="W17" si="18">W14+W15+W16</f>
        <v>218</v>
      </c>
      <c r="X17" s="3">
        <f t="shared" ref="X17" si="19">X14+X15+X16</f>
        <v>494</v>
      </c>
      <c r="Y17" s="3">
        <f t="shared" ref="Y17" si="20">Y14+Y15+Y16</f>
        <v>247</v>
      </c>
      <c r="Z17" s="3">
        <f t="shared" ref="Z17" si="21">Z14+Z15+Z16</f>
        <v>580</v>
      </c>
      <c r="AA17" s="3">
        <f t="shared" ref="AA17" si="22">AA14+AA15+AA16</f>
        <v>452</v>
      </c>
    </row>
    <row r="18" spans="1:27" ht="18" customHeight="1" thickBot="1" x14ac:dyDescent="0.2">
      <c r="A18" s="40"/>
      <c r="B18" s="9" t="s">
        <v>4</v>
      </c>
      <c r="C18" s="11">
        <f>C16/C17</f>
        <v>0.51916376306620204</v>
      </c>
      <c r="D18" s="10">
        <f t="shared" ref="D18:AA18" si="23">D16/D17</f>
        <v>0.45454545454545453</v>
      </c>
      <c r="E18" s="11">
        <f t="shared" si="23"/>
        <v>0.56716417910447758</v>
      </c>
      <c r="F18" s="10">
        <f t="shared" si="23"/>
        <v>0.3762057877813505</v>
      </c>
      <c r="G18" s="11">
        <f t="shared" si="23"/>
        <v>0.5714285714285714</v>
      </c>
      <c r="H18" s="10">
        <f t="shared" si="23"/>
        <v>0.49295774647887325</v>
      </c>
      <c r="I18" s="10">
        <f t="shared" si="23"/>
        <v>0.44036697247706424</v>
      </c>
      <c r="J18" s="10">
        <f t="shared" si="23"/>
        <v>0.44280442804428044</v>
      </c>
      <c r="K18" s="10">
        <f t="shared" si="23"/>
        <v>0.36885245901639346</v>
      </c>
      <c r="L18" s="10">
        <f t="shared" si="23"/>
        <v>0.28268551236749118</v>
      </c>
      <c r="M18" s="11">
        <f t="shared" si="23"/>
        <v>0.54285714285714282</v>
      </c>
      <c r="N18" s="10">
        <f t="shared" si="23"/>
        <v>0.46703296703296704</v>
      </c>
      <c r="O18" s="11">
        <f t="shared" si="23"/>
        <v>0.51020408163265307</v>
      </c>
      <c r="P18" s="11">
        <f t="shared" si="23"/>
        <v>0.5</v>
      </c>
      <c r="Q18" s="10">
        <f t="shared" si="23"/>
        <v>0.47619047619047616</v>
      </c>
      <c r="R18" s="10">
        <f t="shared" si="23"/>
        <v>0.27992633517495397</v>
      </c>
      <c r="S18" s="10">
        <f t="shared" si="23"/>
        <v>0.39416058394160586</v>
      </c>
      <c r="T18" s="10">
        <f t="shared" si="23"/>
        <v>0.37398373983739835</v>
      </c>
      <c r="U18" s="10">
        <f t="shared" si="23"/>
        <v>0.29681274900398408</v>
      </c>
      <c r="V18" s="10">
        <f t="shared" si="23"/>
        <v>0.4584717607973422</v>
      </c>
      <c r="W18" s="10">
        <f t="shared" si="23"/>
        <v>0.35321100917431192</v>
      </c>
      <c r="X18" s="10">
        <f t="shared" si="23"/>
        <v>0.32186234817813764</v>
      </c>
      <c r="Y18" s="10">
        <f t="shared" si="23"/>
        <v>0.38866396761133604</v>
      </c>
      <c r="Z18" s="10">
        <f t="shared" si="23"/>
        <v>0.34655172413793106</v>
      </c>
      <c r="AA18" s="10">
        <f t="shared" si="23"/>
        <v>0.40265486725663718</v>
      </c>
    </row>
    <row r="19" spans="1:27" ht="18" customHeight="1" thickTop="1" x14ac:dyDescent="0.15">
      <c r="A19" s="39" t="s">
        <v>33</v>
      </c>
      <c r="B19" s="3" t="s">
        <v>0</v>
      </c>
      <c r="C19" s="3">
        <v>22</v>
      </c>
      <c r="D19" s="3">
        <v>8</v>
      </c>
      <c r="E19" s="3">
        <v>4</v>
      </c>
      <c r="F19" s="3">
        <v>32</v>
      </c>
      <c r="G19" s="3">
        <v>5</v>
      </c>
      <c r="H19" s="3">
        <v>10</v>
      </c>
      <c r="I19" s="3">
        <v>9</v>
      </c>
      <c r="J19" s="3">
        <v>25</v>
      </c>
      <c r="K19" s="3">
        <v>22</v>
      </c>
      <c r="L19" s="3">
        <v>66</v>
      </c>
      <c r="M19" s="3">
        <v>6</v>
      </c>
      <c r="N19" s="3">
        <v>17</v>
      </c>
      <c r="O19" s="3">
        <v>10</v>
      </c>
      <c r="P19" s="3">
        <v>10</v>
      </c>
      <c r="Q19" s="3">
        <v>18</v>
      </c>
      <c r="R19" s="3">
        <v>67</v>
      </c>
      <c r="S19" s="3">
        <v>13</v>
      </c>
      <c r="T19" s="3">
        <v>15</v>
      </c>
      <c r="U19" s="3">
        <v>62</v>
      </c>
      <c r="V19" s="3">
        <v>25</v>
      </c>
      <c r="W19" s="3">
        <v>25</v>
      </c>
      <c r="X19" s="3">
        <v>61</v>
      </c>
      <c r="Y19" s="3">
        <v>23</v>
      </c>
      <c r="Z19" s="3">
        <v>63</v>
      </c>
      <c r="AA19" s="3">
        <v>45</v>
      </c>
    </row>
    <row r="20" spans="1:27" ht="18" customHeight="1" x14ac:dyDescent="0.15">
      <c r="A20" s="38"/>
      <c r="B20" s="3" t="s">
        <v>1</v>
      </c>
      <c r="C20" s="3">
        <v>104</v>
      </c>
      <c r="D20" s="3">
        <v>30</v>
      </c>
      <c r="E20" s="3">
        <v>22</v>
      </c>
      <c r="F20" s="3">
        <v>149</v>
      </c>
      <c r="G20" s="3">
        <v>22</v>
      </c>
      <c r="H20" s="3">
        <v>57</v>
      </c>
      <c r="I20" s="3">
        <v>41</v>
      </c>
      <c r="J20" s="3">
        <v>111</v>
      </c>
      <c r="K20" s="3">
        <v>113</v>
      </c>
      <c r="L20" s="3">
        <v>320</v>
      </c>
      <c r="M20" s="3">
        <v>26</v>
      </c>
      <c r="N20" s="3">
        <v>67</v>
      </c>
      <c r="O20" s="3">
        <v>39</v>
      </c>
      <c r="P20" s="3">
        <v>40</v>
      </c>
      <c r="Q20" s="3">
        <v>92</v>
      </c>
      <c r="R20" s="3">
        <v>306</v>
      </c>
      <c r="S20" s="3">
        <v>67</v>
      </c>
      <c r="T20" s="3">
        <v>59</v>
      </c>
      <c r="U20" s="3">
        <v>276</v>
      </c>
      <c r="V20" s="3">
        <v>123</v>
      </c>
      <c r="W20" s="3">
        <v>103</v>
      </c>
      <c r="X20" s="3">
        <v>257</v>
      </c>
      <c r="Y20" s="3">
        <v>116</v>
      </c>
      <c r="Z20" s="3">
        <v>283</v>
      </c>
      <c r="AA20" s="3">
        <v>214</v>
      </c>
    </row>
    <row r="21" spans="1:27" ht="18" customHeight="1" x14ac:dyDescent="0.15">
      <c r="A21" s="38"/>
      <c r="B21" s="3" t="s">
        <v>2</v>
      </c>
      <c r="C21" s="3">
        <v>135</v>
      </c>
      <c r="D21" s="3">
        <v>33</v>
      </c>
      <c r="E21" s="3">
        <v>32</v>
      </c>
      <c r="F21" s="3">
        <v>113</v>
      </c>
      <c r="G21" s="3">
        <v>32</v>
      </c>
      <c r="H21" s="3">
        <v>63</v>
      </c>
      <c r="I21" s="3">
        <v>48</v>
      </c>
      <c r="J21" s="3">
        <v>115</v>
      </c>
      <c r="K21" s="3">
        <v>93</v>
      </c>
      <c r="L21" s="3">
        <v>156</v>
      </c>
      <c r="M21" s="3">
        <v>34</v>
      </c>
      <c r="N21" s="3">
        <v>84</v>
      </c>
      <c r="O21" s="3">
        <v>41</v>
      </c>
      <c r="P21" s="3">
        <v>46</v>
      </c>
      <c r="Q21" s="3">
        <v>101</v>
      </c>
      <c r="R21" s="3">
        <v>153</v>
      </c>
      <c r="S21" s="3">
        <v>50</v>
      </c>
      <c r="T21" s="3">
        <v>46</v>
      </c>
      <c r="U21" s="3">
        <v>140</v>
      </c>
      <c r="V21" s="3">
        <v>125</v>
      </c>
      <c r="W21" s="3">
        <v>78</v>
      </c>
      <c r="X21" s="3">
        <v>163</v>
      </c>
      <c r="Y21" s="3">
        <v>90</v>
      </c>
      <c r="Z21" s="3">
        <v>202</v>
      </c>
      <c r="AA21" s="3">
        <v>168</v>
      </c>
    </row>
    <row r="22" spans="1:27" ht="18" customHeight="1" x14ac:dyDescent="0.15">
      <c r="A22" s="38"/>
      <c r="B22" s="3" t="s">
        <v>5</v>
      </c>
      <c r="C22" s="3">
        <f t="shared" ref="C22" si="24">C19+C20+C21</f>
        <v>261</v>
      </c>
      <c r="D22" s="3">
        <f t="shared" ref="D22" si="25">D19+D20+D21</f>
        <v>71</v>
      </c>
      <c r="E22" s="3">
        <f t="shared" ref="E22" si="26">E19+E20+E21</f>
        <v>58</v>
      </c>
      <c r="F22" s="3">
        <f t="shared" ref="F22" si="27">F19+F20+F21</f>
        <v>294</v>
      </c>
      <c r="G22" s="3">
        <f t="shared" ref="G22" si="28">G19+G20+G21</f>
        <v>59</v>
      </c>
      <c r="H22" s="3">
        <f t="shared" ref="H22" si="29">H19+H20+H21</f>
        <v>130</v>
      </c>
      <c r="I22" s="3">
        <f>I19+I20+I21</f>
        <v>98</v>
      </c>
      <c r="J22" s="3">
        <f>J19+J20+J21</f>
        <v>251</v>
      </c>
      <c r="K22" s="3">
        <f t="shared" ref="K22" si="30">K19+K20+K21</f>
        <v>228</v>
      </c>
      <c r="L22" s="3">
        <f t="shared" ref="L22" si="31">L19+L20+L21</f>
        <v>542</v>
      </c>
      <c r="M22" s="3">
        <f t="shared" ref="M22" si="32">M19+M20+M21</f>
        <v>66</v>
      </c>
      <c r="N22" s="3">
        <f t="shared" ref="N22" si="33">N19+N20+N21</f>
        <v>168</v>
      </c>
      <c r="O22" s="3">
        <f t="shared" ref="O22" si="34">O19+O20+O21</f>
        <v>90</v>
      </c>
      <c r="P22" s="3">
        <f t="shared" ref="P22" si="35">P19+P20+P21</f>
        <v>96</v>
      </c>
      <c r="Q22" s="3">
        <f t="shared" ref="Q22" si="36">Q19+Q20+Q21</f>
        <v>211</v>
      </c>
      <c r="R22" s="3">
        <f t="shared" ref="R22" si="37">R19+R20+R21</f>
        <v>526</v>
      </c>
      <c r="S22" s="3">
        <f t="shared" ref="S22" si="38">S19+S20+S21</f>
        <v>130</v>
      </c>
      <c r="T22" s="3">
        <f t="shared" ref="T22" si="39">T19+T20+T21</f>
        <v>120</v>
      </c>
      <c r="U22" s="3">
        <f t="shared" ref="U22" si="40">U19+U20+U21</f>
        <v>478</v>
      </c>
      <c r="V22" s="3">
        <f t="shared" ref="V22" si="41">V19+V20+V21</f>
        <v>273</v>
      </c>
      <c r="W22" s="3">
        <f t="shared" ref="W22" si="42">W19+W20+W21</f>
        <v>206</v>
      </c>
      <c r="X22" s="3">
        <f t="shared" ref="X22" si="43">X19+X20+X21</f>
        <v>481</v>
      </c>
      <c r="Y22" s="3">
        <f t="shared" ref="Y22" si="44">Y19+Y20+Y21</f>
        <v>229</v>
      </c>
      <c r="Z22" s="3">
        <f t="shared" ref="Z22" si="45">Z19+Z20+Z21</f>
        <v>548</v>
      </c>
      <c r="AA22" s="3">
        <f t="shared" ref="AA22" si="46">AA19+AA20+AA21</f>
        <v>427</v>
      </c>
    </row>
    <row r="23" spans="1:27" ht="18" customHeight="1" thickBot="1" x14ac:dyDescent="0.2">
      <c r="A23" s="40"/>
      <c r="B23" s="9" t="s">
        <v>4</v>
      </c>
      <c r="C23" s="11">
        <f>C21/C22</f>
        <v>0.51724137931034486</v>
      </c>
      <c r="D23" s="10">
        <f t="shared" ref="D23:AA23" si="47">D21/D22</f>
        <v>0.46478873239436619</v>
      </c>
      <c r="E23" s="11">
        <f t="shared" si="47"/>
        <v>0.55172413793103448</v>
      </c>
      <c r="F23" s="10">
        <f t="shared" si="47"/>
        <v>0.38435374149659862</v>
      </c>
      <c r="G23" s="11">
        <f t="shared" si="47"/>
        <v>0.5423728813559322</v>
      </c>
      <c r="H23" s="10">
        <f t="shared" si="47"/>
        <v>0.48461538461538461</v>
      </c>
      <c r="I23" s="10">
        <f t="shared" si="47"/>
        <v>0.48979591836734693</v>
      </c>
      <c r="J23" s="10">
        <f t="shared" si="47"/>
        <v>0.45816733067729082</v>
      </c>
      <c r="K23" s="10">
        <f t="shared" si="47"/>
        <v>0.40789473684210525</v>
      </c>
      <c r="L23" s="10">
        <f t="shared" si="47"/>
        <v>0.28782287822878228</v>
      </c>
      <c r="M23" s="11">
        <f t="shared" si="47"/>
        <v>0.51515151515151514</v>
      </c>
      <c r="N23" s="11">
        <f t="shared" si="47"/>
        <v>0.5</v>
      </c>
      <c r="O23" s="10">
        <f t="shared" si="47"/>
        <v>0.45555555555555555</v>
      </c>
      <c r="P23" s="12">
        <f t="shared" si="47"/>
        <v>0.47916666666666669</v>
      </c>
      <c r="Q23" s="10">
        <f t="shared" si="47"/>
        <v>0.47867298578199052</v>
      </c>
      <c r="R23" s="10">
        <f t="shared" si="47"/>
        <v>0.29087452471482889</v>
      </c>
      <c r="S23" s="10">
        <f t="shared" si="47"/>
        <v>0.38461538461538464</v>
      </c>
      <c r="T23" s="10">
        <f t="shared" si="47"/>
        <v>0.38333333333333336</v>
      </c>
      <c r="U23" s="10">
        <f t="shared" si="47"/>
        <v>0.29288702928870292</v>
      </c>
      <c r="V23" s="10">
        <f t="shared" si="47"/>
        <v>0.45787545787545786</v>
      </c>
      <c r="W23" s="10">
        <f t="shared" si="47"/>
        <v>0.37864077669902912</v>
      </c>
      <c r="X23" s="10">
        <f t="shared" si="47"/>
        <v>0.3388773388773389</v>
      </c>
      <c r="Y23" s="10">
        <f t="shared" si="47"/>
        <v>0.3930131004366812</v>
      </c>
      <c r="Z23" s="10">
        <f t="shared" si="47"/>
        <v>0.36861313868613138</v>
      </c>
      <c r="AA23" s="10">
        <f t="shared" si="47"/>
        <v>0.39344262295081966</v>
      </c>
    </row>
    <row r="24" spans="1:27" ht="18" customHeight="1" thickTop="1" x14ac:dyDescent="0.15">
      <c r="A24" s="39" t="s">
        <v>34</v>
      </c>
      <c r="B24" s="3" t="s">
        <v>0</v>
      </c>
      <c r="C24" s="3">
        <v>18</v>
      </c>
      <c r="D24" s="3">
        <v>7</v>
      </c>
      <c r="E24" s="3">
        <v>3</v>
      </c>
      <c r="F24" s="3">
        <v>30</v>
      </c>
      <c r="G24" s="3">
        <v>5</v>
      </c>
      <c r="H24" s="3">
        <v>9</v>
      </c>
      <c r="I24" s="3">
        <v>7</v>
      </c>
      <c r="J24" s="3">
        <v>22</v>
      </c>
      <c r="K24" s="3">
        <v>20</v>
      </c>
      <c r="L24" s="3">
        <v>61</v>
      </c>
      <c r="M24" s="3">
        <v>6</v>
      </c>
      <c r="N24" s="3">
        <v>16</v>
      </c>
      <c r="O24" s="3">
        <v>9</v>
      </c>
      <c r="P24" s="3">
        <v>9</v>
      </c>
      <c r="Q24" s="3">
        <v>16</v>
      </c>
      <c r="R24" s="3">
        <v>60</v>
      </c>
      <c r="S24" s="3">
        <v>11</v>
      </c>
      <c r="T24" s="3">
        <v>14</v>
      </c>
      <c r="U24" s="3">
        <v>58</v>
      </c>
      <c r="V24" s="3">
        <v>23</v>
      </c>
      <c r="W24" s="3">
        <v>23</v>
      </c>
      <c r="X24" s="3">
        <v>55</v>
      </c>
      <c r="Y24" s="3">
        <v>20</v>
      </c>
      <c r="Z24" s="3">
        <v>57</v>
      </c>
      <c r="AA24" s="3">
        <v>40</v>
      </c>
    </row>
    <row r="25" spans="1:27" ht="18" customHeight="1" x14ac:dyDescent="0.15">
      <c r="A25" s="38"/>
      <c r="B25" s="3" t="s">
        <v>1</v>
      </c>
      <c r="C25" s="3">
        <v>97</v>
      </c>
      <c r="D25" s="3">
        <v>30</v>
      </c>
      <c r="E25" s="3">
        <v>22</v>
      </c>
      <c r="F25" s="3">
        <v>146</v>
      </c>
      <c r="G25" s="3">
        <v>23</v>
      </c>
      <c r="H25" s="3">
        <v>55</v>
      </c>
      <c r="I25" s="3">
        <v>40</v>
      </c>
      <c r="J25" s="3">
        <v>106</v>
      </c>
      <c r="K25" s="3">
        <v>107</v>
      </c>
      <c r="L25" s="3">
        <v>291</v>
      </c>
      <c r="M25" s="3">
        <v>26</v>
      </c>
      <c r="N25" s="3">
        <v>69</v>
      </c>
      <c r="O25" s="3">
        <v>37</v>
      </c>
      <c r="P25" s="3">
        <v>37</v>
      </c>
      <c r="Q25" s="3">
        <v>88</v>
      </c>
      <c r="R25" s="3">
        <v>299</v>
      </c>
      <c r="S25" s="3">
        <v>63</v>
      </c>
      <c r="T25" s="3">
        <v>54</v>
      </c>
      <c r="U25" s="3">
        <v>259</v>
      </c>
      <c r="V25" s="3">
        <v>118</v>
      </c>
      <c r="W25" s="3">
        <v>96</v>
      </c>
      <c r="X25" s="3">
        <v>250</v>
      </c>
      <c r="Y25" s="3">
        <v>110</v>
      </c>
      <c r="Z25" s="3">
        <v>264</v>
      </c>
      <c r="AA25" s="3">
        <v>206</v>
      </c>
    </row>
    <row r="26" spans="1:27" ht="18" customHeight="1" x14ac:dyDescent="0.15">
      <c r="A26" s="38"/>
      <c r="B26" s="3" t="s">
        <v>2</v>
      </c>
      <c r="C26" s="3">
        <v>121</v>
      </c>
      <c r="D26" s="3">
        <v>30</v>
      </c>
      <c r="E26" s="3">
        <v>28</v>
      </c>
      <c r="F26" s="3">
        <v>102</v>
      </c>
      <c r="G26" s="3">
        <v>24</v>
      </c>
      <c r="H26" s="3">
        <v>54</v>
      </c>
      <c r="I26" s="3">
        <v>44</v>
      </c>
      <c r="J26" s="3">
        <v>105</v>
      </c>
      <c r="K26" s="3">
        <v>86</v>
      </c>
      <c r="L26" s="3">
        <v>166</v>
      </c>
      <c r="M26" s="3">
        <v>32</v>
      </c>
      <c r="N26" s="3">
        <v>72</v>
      </c>
      <c r="O26" s="3">
        <v>39</v>
      </c>
      <c r="P26" s="3">
        <v>43</v>
      </c>
      <c r="Q26" s="3">
        <v>88</v>
      </c>
      <c r="R26" s="3">
        <v>143</v>
      </c>
      <c r="S26" s="3">
        <v>49</v>
      </c>
      <c r="T26" s="3">
        <v>44</v>
      </c>
      <c r="U26" s="3">
        <v>145</v>
      </c>
      <c r="V26" s="3">
        <v>109</v>
      </c>
      <c r="W26" s="3">
        <v>74</v>
      </c>
      <c r="X26" s="3">
        <v>163</v>
      </c>
      <c r="Y26" s="3">
        <v>85</v>
      </c>
      <c r="Z26" s="3">
        <v>194</v>
      </c>
      <c r="AA26" s="3">
        <v>153</v>
      </c>
    </row>
    <row r="27" spans="1:27" ht="18" customHeight="1" x14ac:dyDescent="0.15">
      <c r="A27" s="38"/>
      <c r="B27" s="3" t="s">
        <v>5</v>
      </c>
      <c r="C27" s="3">
        <f t="shared" ref="C27" si="48">C24+C25+C26</f>
        <v>236</v>
      </c>
      <c r="D27" s="3">
        <f t="shared" ref="D27" si="49">D24+D25+D26</f>
        <v>67</v>
      </c>
      <c r="E27" s="3">
        <f t="shared" ref="E27" si="50">E24+E25+E26</f>
        <v>53</v>
      </c>
      <c r="F27" s="3">
        <f t="shared" ref="F27" si="51">F24+F25+F26</f>
        <v>278</v>
      </c>
      <c r="G27" s="3">
        <f t="shared" ref="G27" si="52">G24+G25+G26</f>
        <v>52</v>
      </c>
      <c r="H27" s="3">
        <f t="shared" ref="H27" si="53">H24+H25+H26</f>
        <v>118</v>
      </c>
      <c r="I27" s="3">
        <f>I24+I25+I26</f>
        <v>91</v>
      </c>
      <c r="J27" s="3">
        <f>J24+J25+J26</f>
        <v>233</v>
      </c>
      <c r="K27" s="3">
        <f t="shared" ref="K27" si="54">K24+K25+K26</f>
        <v>213</v>
      </c>
      <c r="L27" s="3">
        <f t="shared" ref="L27" si="55">L24+L25+L26</f>
        <v>518</v>
      </c>
      <c r="M27" s="3">
        <f t="shared" ref="M27" si="56">M24+M25+M26</f>
        <v>64</v>
      </c>
      <c r="N27" s="3">
        <f t="shared" ref="N27" si="57">N24+N25+N26</f>
        <v>157</v>
      </c>
      <c r="O27" s="3">
        <f t="shared" ref="O27" si="58">O24+O25+O26</f>
        <v>85</v>
      </c>
      <c r="P27" s="3">
        <f t="shared" ref="P27" si="59">P24+P25+P26</f>
        <v>89</v>
      </c>
      <c r="Q27" s="3">
        <f t="shared" ref="Q27" si="60">Q24+Q25+Q26</f>
        <v>192</v>
      </c>
      <c r="R27" s="3">
        <f t="shared" ref="R27" si="61">R24+R25+R26</f>
        <v>502</v>
      </c>
      <c r="S27" s="3">
        <f t="shared" ref="S27" si="62">S24+S25+S26</f>
        <v>123</v>
      </c>
      <c r="T27" s="3">
        <f t="shared" ref="T27" si="63">T24+T25+T26</f>
        <v>112</v>
      </c>
      <c r="U27" s="3">
        <f t="shared" ref="U27" si="64">U24+U25+U26</f>
        <v>462</v>
      </c>
      <c r="V27" s="3">
        <f t="shared" ref="V27" si="65">V24+V25+V26</f>
        <v>250</v>
      </c>
      <c r="W27" s="3">
        <f t="shared" ref="W27" si="66">W24+W25+W26</f>
        <v>193</v>
      </c>
      <c r="X27" s="3">
        <f t="shared" ref="X27" si="67">X24+X25+X26</f>
        <v>468</v>
      </c>
      <c r="Y27" s="3">
        <f t="shared" ref="Y27" si="68">Y24+Y25+Y26</f>
        <v>215</v>
      </c>
      <c r="Z27" s="3">
        <f t="shared" ref="Z27" si="69">Z24+Z25+Z26</f>
        <v>515</v>
      </c>
      <c r="AA27" s="3">
        <f t="shared" ref="AA27" si="70">AA24+AA25+AA26</f>
        <v>399</v>
      </c>
    </row>
    <row r="28" spans="1:27" ht="18" customHeight="1" thickBot="1" x14ac:dyDescent="0.2">
      <c r="A28" s="40"/>
      <c r="B28" s="9" t="s">
        <v>4</v>
      </c>
      <c r="C28" s="11">
        <f>C26/C27</f>
        <v>0.51271186440677963</v>
      </c>
      <c r="D28" s="10">
        <f t="shared" ref="D28:AA28" si="71">D26/D27</f>
        <v>0.44776119402985076</v>
      </c>
      <c r="E28" s="11">
        <f t="shared" si="71"/>
        <v>0.52830188679245282</v>
      </c>
      <c r="F28" s="10">
        <f t="shared" si="71"/>
        <v>0.36690647482014388</v>
      </c>
      <c r="G28" s="12">
        <f t="shared" si="71"/>
        <v>0.46153846153846156</v>
      </c>
      <c r="H28" s="10">
        <f t="shared" si="71"/>
        <v>0.4576271186440678</v>
      </c>
      <c r="I28" s="10">
        <f t="shared" si="71"/>
        <v>0.48351648351648352</v>
      </c>
      <c r="J28" s="10">
        <f t="shared" si="71"/>
        <v>0.45064377682403434</v>
      </c>
      <c r="K28" s="10">
        <f t="shared" si="71"/>
        <v>0.40375586854460094</v>
      </c>
      <c r="L28" s="10">
        <f t="shared" si="71"/>
        <v>0.32046332046332049</v>
      </c>
      <c r="M28" s="11">
        <f t="shared" si="71"/>
        <v>0.5</v>
      </c>
      <c r="N28" s="10">
        <f t="shared" si="71"/>
        <v>0.45859872611464969</v>
      </c>
      <c r="O28" s="10">
        <f t="shared" si="71"/>
        <v>0.45882352941176469</v>
      </c>
      <c r="P28" s="12">
        <f t="shared" si="71"/>
        <v>0.48314606741573035</v>
      </c>
      <c r="Q28" s="10">
        <f t="shared" si="71"/>
        <v>0.45833333333333331</v>
      </c>
      <c r="R28" s="10">
        <f t="shared" si="71"/>
        <v>0.28486055776892433</v>
      </c>
      <c r="S28" s="10">
        <f t="shared" si="71"/>
        <v>0.3983739837398374</v>
      </c>
      <c r="T28" s="10">
        <f t="shared" si="71"/>
        <v>0.39285714285714285</v>
      </c>
      <c r="U28" s="10">
        <f t="shared" si="71"/>
        <v>0.31385281385281383</v>
      </c>
      <c r="V28" s="10">
        <f t="shared" si="71"/>
        <v>0.436</v>
      </c>
      <c r="W28" s="10">
        <f t="shared" si="71"/>
        <v>0.38341968911917096</v>
      </c>
      <c r="X28" s="10">
        <f t="shared" si="71"/>
        <v>0.34829059829059827</v>
      </c>
      <c r="Y28" s="10">
        <f t="shared" si="71"/>
        <v>0.39534883720930231</v>
      </c>
      <c r="Z28" s="10">
        <f t="shared" si="71"/>
        <v>0.37669902912621361</v>
      </c>
      <c r="AA28" s="10">
        <f t="shared" si="71"/>
        <v>0.38345864661654133</v>
      </c>
    </row>
    <row r="29" spans="1:27" ht="18" customHeight="1" thickTop="1" x14ac:dyDescent="0.15">
      <c r="A29" s="37" t="s">
        <v>35</v>
      </c>
      <c r="B29" s="7" t="s">
        <v>0</v>
      </c>
      <c r="C29" s="7">
        <v>15</v>
      </c>
      <c r="D29" s="7">
        <v>7</v>
      </c>
      <c r="E29" s="7">
        <v>3</v>
      </c>
      <c r="F29" s="7">
        <v>28</v>
      </c>
      <c r="G29" s="7">
        <v>4</v>
      </c>
      <c r="H29" s="7">
        <v>9</v>
      </c>
      <c r="I29" s="7">
        <v>7</v>
      </c>
      <c r="J29" s="7">
        <v>20</v>
      </c>
      <c r="K29" s="7">
        <v>19</v>
      </c>
      <c r="L29" s="7">
        <v>58</v>
      </c>
      <c r="M29" s="7">
        <v>5</v>
      </c>
      <c r="N29" s="7">
        <v>14</v>
      </c>
      <c r="O29" s="7">
        <v>9</v>
      </c>
      <c r="P29" s="7">
        <v>8</v>
      </c>
      <c r="Q29" s="7">
        <v>16</v>
      </c>
      <c r="R29" s="7">
        <v>56</v>
      </c>
      <c r="S29" s="7">
        <v>10</v>
      </c>
      <c r="T29" s="7">
        <v>13</v>
      </c>
      <c r="U29" s="7">
        <v>54</v>
      </c>
      <c r="V29" s="7">
        <v>22</v>
      </c>
      <c r="W29" s="7">
        <v>22</v>
      </c>
      <c r="X29" s="7">
        <v>51</v>
      </c>
      <c r="Y29" s="7">
        <v>18</v>
      </c>
      <c r="Z29" s="7">
        <v>51</v>
      </c>
      <c r="AA29" s="7">
        <v>37</v>
      </c>
    </row>
    <row r="30" spans="1:27" ht="18" customHeight="1" x14ac:dyDescent="0.15">
      <c r="A30" s="38"/>
      <c r="B30" s="3" t="s">
        <v>1</v>
      </c>
      <c r="C30" s="3">
        <v>92</v>
      </c>
      <c r="D30" s="3">
        <v>30</v>
      </c>
      <c r="E30" s="3">
        <v>20</v>
      </c>
      <c r="F30" s="3">
        <v>135</v>
      </c>
      <c r="G30" s="3">
        <v>24</v>
      </c>
      <c r="H30" s="3">
        <v>53</v>
      </c>
      <c r="I30" s="3">
        <v>33</v>
      </c>
      <c r="J30" s="3">
        <v>97</v>
      </c>
      <c r="K30" s="3">
        <v>101</v>
      </c>
      <c r="L30" s="3">
        <v>270</v>
      </c>
      <c r="M30" s="3">
        <v>26</v>
      </c>
      <c r="N30" s="3">
        <v>69</v>
      </c>
      <c r="O30" s="3">
        <v>29</v>
      </c>
      <c r="P30" s="3">
        <v>35</v>
      </c>
      <c r="Q30" s="3">
        <v>79</v>
      </c>
      <c r="R30" s="3">
        <v>272</v>
      </c>
      <c r="S30" s="3">
        <v>58</v>
      </c>
      <c r="T30" s="3">
        <v>56</v>
      </c>
      <c r="U30" s="3">
        <v>249</v>
      </c>
      <c r="V30" s="3">
        <v>113</v>
      </c>
      <c r="W30" s="3">
        <v>93</v>
      </c>
      <c r="X30" s="3">
        <v>220</v>
      </c>
      <c r="Y30" s="3">
        <v>98</v>
      </c>
      <c r="Z30" s="3">
        <v>250</v>
      </c>
      <c r="AA30" s="3">
        <v>185</v>
      </c>
    </row>
    <row r="31" spans="1:27" ht="18" customHeight="1" x14ac:dyDescent="0.15">
      <c r="A31" s="38"/>
      <c r="B31" s="3" t="s">
        <v>2</v>
      </c>
      <c r="C31" s="3">
        <v>103</v>
      </c>
      <c r="D31" s="3">
        <v>26</v>
      </c>
      <c r="E31" s="3">
        <v>23</v>
      </c>
      <c r="F31" s="3">
        <v>99</v>
      </c>
      <c r="G31" s="3">
        <v>18</v>
      </c>
      <c r="H31" s="3">
        <v>43</v>
      </c>
      <c r="I31" s="3">
        <v>45</v>
      </c>
      <c r="J31" s="3">
        <v>96</v>
      </c>
      <c r="K31" s="3">
        <v>82</v>
      </c>
      <c r="L31" s="3">
        <v>166</v>
      </c>
      <c r="M31" s="3">
        <v>25</v>
      </c>
      <c r="N31" s="3">
        <v>60</v>
      </c>
      <c r="O31" s="3">
        <v>40</v>
      </c>
      <c r="P31" s="3">
        <v>38</v>
      </c>
      <c r="Q31" s="3">
        <v>80</v>
      </c>
      <c r="R31" s="3">
        <v>157</v>
      </c>
      <c r="S31" s="3">
        <v>48</v>
      </c>
      <c r="T31" s="3">
        <v>37</v>
      </c>
      <c r="U31" s="3">
        <v>144</v>
      </c>
      <c r="V31" s="3">
        <v>90</v>
      </c>
      <c r="W31" s="3">
        <v>68</v>
      </c>
      <c r="X31" s="3">
        <v>178</v>
      </c>
      <c r="Y31" s="3">
        <v>85</v>
      </c>
      <c r="Z31" s="3">
        <v>184</v>
      </c>
      <c r="AA31" s="3">
        <v>151</v>
      </c>
    </row>
    <row r="32" spans="1:27" ht="18" customHeight="1" x14ac:dyDescent="0.15">
      <c r="A32" s="38"/>
      <c r="B32" s="3" t="s">
        <v>5</v>
      </c>
      <c r="C32" s="3">
        <f t="shared" ref="C32" si="72">C29+C30+C31</f>
        <v>210</v>
      </c>
      <c r="D32" s="3">
        <f t="shared" ref="D32" si="73">D29+D30+D31</f>
        <v>63</v>
      </c>
      <c r="E32" s="3">
        <f t="shared" ref="E32" si="74">E29+E30+E31</f>
        <v>46</v>
      </c>
      <c r="F32" s="3">
        <f t="shared" ref="F32" si="75">F29+F30+F31</f>
        <v>262</v>
      </c>
      <c r="G32" s="3">
        <f t="shared" ref="G32" si="76">G29+G30+G31</f>
        <v>46</v>
      </c>
      <c r="H32" s="3">
        <f t="shared" ref="H32" si="77">H29+H30+H31</f>
        <v>105</v>
      </c>
      <c r="I32" s="3">
        <f>I29+I30+I31</f>
        <v>85</v>
      </c>
      <c r="J32" s="3">
        <f>J29+J30+J31</f>
        <v>213</v>
      </c>
      <c r="K32" s="3">
        <f t="shared" ref="K32" si="78">K29+K30+K31</f>
        <v>202</v>
      </c>
      <c r="L32" s="3">
        <f t="shared" ref="L32" si="79">L29+L30+L31</f>
        <v>494</v>
      </c>
      <c r="M32" s="3">
        <f t="shared" ref="M32" si="80">M29+M30+M31</f>
        <v>56</v>
      </c>
      <c r="N32" s="3">
        <f t="shared" ref="N32" si="81">N29+N30+N31</f>
        <v>143</v>
      </c>
      <c r="O32" s="3">
        <f t="shared" ref="O32" si="82">O29+O30+O31</f>
        <v>78</v>
      </c>
      <c r="P32" s="3">
        <f t="shared" ref="P32" si="83">P29+P30+P31</f>
        <v>81</v>
      </c>
      <c r="Q32" s="3">
        <f t="shared" ref="Q32" si="84">Q29+Q30+Q31</f>
        <v>175</v>
      </c>
      <c r="R32" s="3">
        <f t="shared" ref="R32" si="85">R29+R30+R31</f>
        <v>485</v>
      </c>
      <c r="S32" s="3">
        <f t="shared" ref="S32" si="86">S29+S30+S31</f>
        <v>116</v>
      </c>
      <c r="T32" s="3">
        <f t="shared" ref="T32" si="87">T29+T30+T31</f>
        <v>106</v>
      </c>
      <c r="U32" s="3">
        <f t="shared" ref="U32" si="88">U29+U30+U31</f>
        <v>447</v>
      </c>
      <c r="V32" s="3">
        <f t="shared" ref="V32" si="89">V29+V30+V31</f>
        <v>225</v>
      </c>
      <c r="W32" s="3">
        <f t="shared" ref="W32" si="90">W29+W30+W31</f>
        <v>183</v>
      </c>
      <c r="X32" s="3">
        <f t="shared" ref="X32" si="91">X29+X30+X31</f>
        <v>449</v>
      </c>
      <c r="Y32" s="3">
        <f t="shared" ref="Y32" si="92">Y29+Y30+Y31</f>
        <v>201</v>
      </c>
      <c r="Z32" s="3">
        <f t="shared" ref="Z32" si="93">Z29+Z30+Z31</f>
        <v>485</v>
      </c>
      <c r="AA32" s="3">
        <f t="shared" ref="AA32" si="94">AA29+AA30+AA31</f>
        <v>373</v>
      </c>
    </row>
    <row r="33" spans="1:27" ht="18" customHeight="1" x14ac:dyDescent="0.15">
      <c r="A33" s="38"/>
      <c r="B33" s="3" t="s">
        <v>4</v>
      </c>
      <c r="C33" s="4">
        <f>C31/C32</f>
        <v>0.49047619047619045</v>
      </c>
      <c r="D33" s="4">
        <f t="shared" ref="D33:AA33" si="95">D31/D32</f>
        <v>0.41269841269841268</v>
      </c>
      <c r="E33" s="5">
        <f t="shared" si="95"/>
        <v>0.5</v>
      </c>
      <c r="F33" s="4">
        <f t="shared" si="95"/>
        <v>0.37786259541984735</v>
      </c>
      <c r="G33" s="6">
        <f t="shared" si="95"/>
        <v>0.39130434782608697</v>
      </c>
      <c r="H33" s="4">
        <f t="shared" si="95"/>
        <v>0.40952380952380951</v>
      </c>
      <c r="I33" s="5">
        <f t="shared" si="95"/>
        <v>0.52941176470588236</v>
      </c>
      <c r="J33" s="4">
        <f t="shared" si="95"/>
        <v>0.45070422535211269</v>
      </c>
      <c r="K33" s="4">
        <f t="shared" si="95"/>
        <v>0.40594059405940597</v>
      </c>
      <c r="L33" s="4">
        <f t="shared" si="95"/>
        <v>0.33603238866396762</v>
      </c>
      <c r="M33" s="4">
        <f t="shared" si="95"/>
        <v>0.44642857142857145</v>
      </c>
      <c r="N33" s="4">
        <f t="shared" si="95"/>
        <v>0.41958041958041958</v>
      </c>
      <c r="O33" s="5">
        <f t="shared" si="95"/>
        <v>0.51282051282051277</v>
      </c>
      <c r="P33" s="6">
        <f t="shared" si="95"/>
        <v>0.46913580246913578</v>
      </c>
      <c r="Q33" s="4">
        <f t="shared" si="95"/>
        <v>0.45714285714285713</v>
      </c>
      <c r="R33" s="4">
        <f t="shared" si="95"/>
        <v>0.32371134020618558</v>
      </c>
      <c r="S33" s="4">
        <f t="shared" si="95"/>
        <v>0.41379310344827586</v>
      </c>
      <c r="T33" s="4">
        <f t="shared" si="95"/>
        <v>0.34905660377358488</v>
      </c>
      <c r="U33" s="4">
        <f t="shared" si="95"/>
        <v>0.32214765100671139</v>
      </c>
      <c r="V33" s="4">
        <f t="shared" si="95"/>
        <v>0.4</v>
      </c>
      <c r="W33" s="4">
        <f t="shared" si="95"/>
        <v>0.37158469945355194</v>
      </c>
      <c r="X33" s="4">
        <f t="shared" si="95"/>
        <v>0.39643652561247217</v>
      </c>
      <c r="Y33" s="4">
        <f t="shared" si="95"/>
        <v>0.4228855721393035</v>
      </c>
      <c r="Z33" s="4">
        <f t="shared" si="95"/>
        <v>0.37938144329896906</v>
      </c>
      <c r="AA33" s="4">
        <f t="shared" si="95"/>
        <v>0.40482573726541554</v>
      </c>
    </row>
    <row r="35" spans="1:27" ht="12.75" thickBot="1" x14ac:dyDescent="0.2">
      <c r="A35" s="35" t="s">
        <v>80</v>
      </c>
      <c r="B35" s="36"/>
      <c r="C35" s="8" t="s">
        <v>38</v>
      </c>
      <c r="D35" s="8" t="s">
        <v>39</v>
      </c>
      <c r="E35" s="8" t="s">
        <v>40</v>
      </c>
      <c r="F35" s="8" t="s">
        <v>41</v>
      </c>
      <c r="G35" s="8" t="s">
        <v>42</v>
      </c>
      <c r="H35" s="8" t="s">
        <v>43</v>
      </c>
      <c r="I35" s="8" t="s">
        <v>44</v>
      </c>
      <c r="J35" s="8" t="s">
        <v>45</v>
      </c>
      <c r="K35" s="8" t="s">
        <v>46</v>
      </c>
      <c r="L35" s="8" t="s">
        <v>47</v>
      </c>
      <c r="M35" s="8" t="s">
        <v>48</v>
      </c>
      <c r="N35" s="8" t="s">
        <v>49</v>
      </c>
      <c r="O35" s="8" t="s">
        <v>50</v>
      </c>
      <c r="P35" s="8" t="s">
        <v>51</v>
      </c>
      <c r="Q35" s="8" t="s">
        <v>52</v>
      </c>
      <c r="R35" s="8" t="s">
        <v>53</v>
      </c>
      <c r="S35" s="8" t="s">
        <v>54</v>
      </c>
      <c r="T35" s="8" t="s">
        <v>55</v>
      </c>
      <c r="U35" s="8" t="s">
        <v>56</v>
      </c>
      <c r="V35" s="8" t="s">
        <v>57</v>
      </c>
      <c r="W35" s="8" t="s">
        <v>58</v>
      </c>
      <c r="X35" s="8" t="s">
        <v>59</v>
      </c>
      <c r="Y35" s="8" t="s">
        <v>60</v>
      </c>
      <c r="Z35" s="8" t="s">
        <v>61</v>
      </c>
      <c r="AA35" s="8" t="s">
        <v>62</v>
      </c>
    </row>
    <row r="36" spans="1:27" ht="18" customHeight="1" thickTop="1" x14ac:dyDescent="0.15">
      <c r="A36" s="39" t="s">
        <v>6</v>
      </c>
      <c r="B36" s="3" t="s">
        <v>0</v>
      </c>
      <c r="C36" s="3">
        <v>74</v>
      </c>
      <c r="D36" s="3">
        <v>25</v>
      </c>
      <c r="E36" s="3">
        <v>29</v>
      </c>
      <c r="F36" s="3">
        <v>3</v>
      </c>
      <c r="G36" s="3">
        <v>1</v>
      </c>
      <c r="H36" s="3">
        <v>4</v>
      </c>
      <c r="I36" s="3">
        <v>80</v>
      </c>
      <c r="J36" s="3">
        <v>66</v>
      </c>
      <c r="K36" s="3">
        <v>17</v>
      </c>
      <c r="L36" s="3">
        <v>100</v>
      </c>
      <c r="M36" s="3">
        <v>12</v>
      </c>
      <c r="N36" s="3">
        <v>54</v>
      </c>
      <c r="O36" s="3">
        <v>34</v>
      </c>
      <c r="P36" s="3">
        <v>19</v>
      </c>
      <c r="Q36" s="3">
        <v>13</v>
      </c>
      <c r="R36" s="3">
        <v>17</v>
      </c>
      <c r="S36" s="3">
        <v>8</v>
      </c>
      <c r="T36" s="3">
        <v>3</v>
      </c>
      <c r="U36" s="3">
        <v>100</v>
      </c>
      <c r="V36" s="15">
        <v>306</v>
      </c>
      <c r="W36" s="3">
        <v>89</v>
      </c>
      <c r="X36" s="3">
        <v>87</v>
      </c>
      <c r="Y36" s="3">
        <v>90</v>
      </c>
      <c r="Z36" s="3">
        <v>1</v>
      </c>
      <c r="AA36" s="3">
        <v>2</v>
      </c>
    </row>
    <row r="37" spans="1:27" ht="18" customHeight="1" x14ac:dyDescent="0.15">
      <c r="A37" s="38"/>
      <c r="B37" s="3" t="s">
        <v>1</v>
      </c>
      <c r="C37" s="3">
        <v>325</v>
      </c>
      <c r="D37" s="3">
        <v>160</v>
      </c>
      <c r="E37" s="3">
        <v>98</v>
      </c>
      <c r="F37" s="3">
        <v>43</v>
      </c>
      <c r="G37" s="3">
        <v>17</v>
      </c>
      <c r="H37" s="3">
        <v>6</v>
      </c>
      <c r="I37" s="3">
        <v>313</v>
      </c>
      <c r="J37" s="3">
        <v>261</v>
      </c>
      <c r="K37" s="3">
        <v>113</v>
      </c>
      <c r="L37" s="3">
        <v>348</v>
      </c>
      <c r="M37" s="3">
        <v>48</v>
      </c>
      <c r="N37" s="3">
        <v>101</v>
      </c>
      <c r="O37" s="3">
        <v>195</v>
      </c>
      <c r="P37" s="3">
        <v>150</v>
      </c>
      <c r="Q37" s="3">
        <v>46</v>
      </c>
      <c r="R37" s="3">
        <v>51</v>
      </c>
      <c r="S37" s="3">
        <v>80</v>
      </c>
      <c r="T37" s="3">
        <v>37</v>
      </c>
      <c r="U37" s="3">
        <v>334</v>
      </c>
      <c r="V37" s="15">
        <v>1045</v>
      </c>
      <c r="W37" s="3">
        <v>207</v>
      </c>
      <c r="X37" s="3">
        <v>328</v>
      </c>
      <c r="Y37" s="3">
        <v>459</v>
      </c>
      <c r="Z37" s="3">
        <v>11</v>
      </c>
      <c r="AA37" s="3">
        <v>79</v>
      </c>
    </row>
    <row r="38" spans="1:27" ht="18" customHeight="1" x14ac:dyDescent="0.15">
      <c r="A38" s="38"/>
      <c r="B38" s="3" t="s">
        <v>2</v>
      </c>
      <c r="C38" s="3">
        <v>85</v>
      </c>
      <c r="D38" s="3">
        <v>68</v>
      </c>
      <c r="E38" s="3">
        <v>50</v>
      </c>
      <c r="F38" s="3">
        <v>50</v>
      </c>
      <c r="G38" s="3">
        <v>20</v>
      </c>
      <c r="H38" s="3">
        <v>14</v>
      </c>
      <c r="I38" s="3">
        <v>138</v>
      </c>
      <c r="J38" s="3">
        <v>98</v>
      </c>
      <c r="K38" s="3">
        <v>48</v>
      </c>
      <c r="L38" s="3">
        <v>144</v>
      </c>
      <c r="M38" s="3">
        <v>39</v>
      </c>
      <c r="N38" s="3">
        <v>44</v>
      </c>
      <c r="O38" s="3">
        <v>145</v>
      </c>
      <c r="P38" s="3">
        <v>90</v>
      </c>
      <c r="Q38" s="3">
        <v>47</v>
      </c>
      <c r="R38" s="3">
        <v>48</v>
      </c>
      <c r="S38" s="3">
        <v>51</v>
      </c>
      <c r="T38" s="3">
        <v>24</v>
      </c>
      <c r="U38" s="3">
        <v>164</v>
      </c>
      <c r="V38" s="15">
        <v>248</v>
      </c>
      <c r="W38" s="3">
        <v>76</v>
      </c>
      <c r="X38" s="3">
        <v>241</v>
      </c>
      <c r="Y38" s="3">
        <v>191</v>
      </c>
      <c r="Z38" s="3">
        <v>16</v>
      </c>
      <c r="AA38" s="3">
        <v>67</v>
      </c>
    </row>
    <row r="39" spans="1:27" ht="18" customHeight="1" x14ac:dyDescent="0.15">
      <c r="A39" s="38"/>
      <c r="B39" s="3" t="s">
        <v>3</v>
      </c>
      <c r="C39" s="3">
        <f t="shared" ref="C39:AA39" si="96">SUM(C36:C38)</f>
        <v>484</v>
      </c>
      <c r="D39" s="3">
        <f t="shared" si="96"/>
        <v>253</v>
      </c>
      <c r="E39" s="3">
        <f t="shared" si="96"/>
        <v>177</v>
      </c>
      <c r="F39" s="3">
        <f t="shared" si="96"/>
        <v>96</v>
      </c>
      <c r="G39" s="3">
        <f t="shared" si="96"/>
        <v>38</v>
      </c>
      <c r="H39" s="3">
        <f t="shared" si="96"/>
        <v>24</v>
      </c>
      <c r="I39" s="3">
        <f t="shared" si="96"/>
        <v>531</v>
      </c>
      <c r="J39" s="3">
        <f t="shared" si="96"/>
        <v>425</v>
      </c>
      <c r="K39" s="3">
        <f t="shared" si="96"/>
        <v>178</v>
      </c>
      <c r="L39" s="3">
        <f t="shared" si="96"/>
        <v>592</v>
      </c>
      <c r="M39" s="3">
        <f t="shared" si="96"/>
        <v>99</v>
      </c>
      <c r="N39" s="3">
        <f t="shared" si="96"/>
        <v>199</v>
      </c>
      <c r="O39" s="3">
        <f t="shared" si="96"/>
        <v>374</v>
      </c>
      <c r="P39" s="3">
        <f t="shared" si="96"/>
        <v>259</v>
      </c>
      <c r="Q39" s="3">
        <f t="shared" si="96"/>
        <v>106</v>
      </c>
      <c r="R39" s="3">
        <f t="shared" si="96"/>
        <v>116</v>
      </c>
      <c r="S39" s="3">
        <f t="shared" si="96"/>
        <v>139</v>
      </c>
      <c r="T39" s="3">
        <f t="shared" si="96"/>
        <v>64</v>
      </c>
      <c r="U39" s="3">
        <f t="shared" si="96"/>
        <v>598</v>
      </c>
      <c r="V39" s="15">
        <f t="shared" si="96"/>
        <v>1599</v>
      </c>
      <c r="W39" s="3">
        <f t="shared" si="96"/>
        <v>372</v>
      </c>
      <c r="X39" s="3">
        <f t="shared" si="96"/>
        <v>656</v>
      </c>
      <c r="Y39" s="3">
        <f t="shared" si="96"/>
        <v>740</v>
      </c>
      <c r="Z39" s="3">
        <f t="shared" si="96"/>
        <v>28</v>
      </c>
      <c r="AA39" s="3">
        <f t="shared" si="96"/>
        <v>148</v>
      </c>
    </row>
    <row r="40" spans="1:27" ht="18" customHeight="1" thickBot="1" x14ac:dyDescent="0.2">
      <c r="A40" s="40"/>
      <c r="B40" s="9" t="s">
        <v>36</v>
      </c>
      <c r="C40" s="12">
        <f>C38/C39</f>
        <v>0.1756198347107438</v>
      </c>
      <c r="D40" s="12">
        <f t="shared" ref="D40:AA40" si="97">D38/D39</f>
        <v>0.26877470355731226</v>
      </c>
      <c r="E40" s="12">
        <f t="shared" si="97"/>
        <v>0.2824858757062147</v>
      </c>
      <c r="F40" s="11">
        <f t="shared" si="97"/>
        <v>0.52083333333333337</v>
      </c>
      <c r="G40" s="11">
        <f t="shared" si="97"/>
        <v>0.52631578947368418</v>
      </c>
      <c r="H40" s="11">
        <f t="shared" si="97"/>
        <v>0.58333333333333337</v>
      </c>
      <c r="I40" s="12">
        <f t="shared" si="97"/>
        <v>0.25988700564971751</v>
      </c>
      <c r="J40" s="12">
        <f t="shared" si="97"/>
        <v>0.23058823529411765</v>
      </c>
      <c r="K40" s="12">
        <f t="shared" si="97"/>
        <v>0.2696629213483146</v>
      </c>
      <c r="L40" s="12">
        <f t="shared" si="97"/>
        <v>0.24324324324324326</v>
      </c>
      <c r="M40" s="12">
        <f t="shared" si="97"/>
        <v>0.39393939393939392</v>
      </c>
      <c r="N40" s="12">
        <f t="shared" si="97"/>
        <v>0.22110552763819097</v>
      </c>
      <c r="O40" s="12">
        <f t="shared" si="97"/>
        <v>0.38770053475935828</v>
      </c>
      <c r="P40" s="12">
        <f t="shared" si="97"/>
        <v>0.34749034749034752</v>
      </c>
      <c r="Q40" s="10">
        <f t="shared" si="97"/>
        <v>0.44339622641509435</v>
      </c>
      <c r="R40" s="10">
        <f t="shared" si="97"/>
        <v>0.41379310344827586</v>
      </c>
      <c r="S40" s="10">
        <f t="shared" si="97"/>
        <v>0.36690647482014388</v>
      </c>
      <c r="T40" s="10">
        <f t="shared" si="97"/>
        <v>0.375</v>
      </c>
      <c r="U40" s="10">
        <f t="shared" si="97"/>
        <v>0.27424749163879597</v>
      </c>
      <c r="V40" s="10">
        <f t="shared" si="97"/>
        <v>0.15509693558474047</v>
      </c>
      <c r="W40" s="10">
        <f t="shared" si="97"/>
        <v>0.20430107526881722</v>
      </c>
      <c r="X40" s="10">
        <f t="shared" si="97"/>
        <v>0.3673780487804878</v>
      </c>
      <c r="Y40" s="10">
        <f t="shared" si="97"/>
        <v>0.25810810810810808</v>
      </c>
      <c r="Z40" s="11">
        <f t="shared" si="97"/>
        <v>0.5714285714285714</v>
      </c>
      <c r="AA40" s="10">
        <f t="shared" si="97"/>
        <v>0.45270270270270269</v>
      </c>
    </row>
    <row r="41" spans="1:27" ht="18" customHeight="1" thickTop="1" x14ac:dyDescent="0.15">
      <c r="A41" s="39" t="s">
        <v>31</v>
      </c>
      <c r="B41" s="3" t="s">
        <v>0</v>
      </c>
      <c r="C41" s="13">
        <v>67</v>
      </c>
      <c r="D41" s="13">
        <v>24</v>
      </c>
      <c r="E41" s="13">
        <v>24</v>
      </c>
      <c r="F41" s="13">
        <v>4</v>
      </c>
      <c r="G41" s="13">
        <v>1</v>
      </c>
      <c r="H41" s="13">
        <v>2</v>
      </c>
      <c r="I41" s="13">
        <v>70</v>
      </c>
      <c r="J41" s="13">
        <v>66</v>
      </c>
      <c r="K41" s="13">
        <v>21</v>
      </c>
      <c r="L41" s="13">
        <v>93</v>
      </c>
      <c r="M41" s="13">
        <v>10</v>
      </c>
      <c r="N41" s="13">
        <v>54</v>
      </c>
      <c r="O41" s="13">
        <v>32</v>
      </c>
      <c r="P41" s="13">
        <v>19</v>
      </c>
      <c r="Q41" s="3">
        <v>9</v>
      </c>
      <c r="R41" s="3">
        <v>19</v>
      </c>
      <c r="S41" s="3">
        <v>9</v>
      </c>
      <c r="T41" s="3">
        <v>1</v>
      </c>
      <c r="U41" s="3">
        <v>91</v>
      </c>
      <c r="V41" s="15">
        <v>282</v>
      </c>
      <c r="W41" s="3">
        <v>83</v>
      </c>
      <c r="X41" s="3">
        <v>75</v>
      </c>
      <c r="Y41" s="3">
        <v>84</v>
      </c>
      <c r="Z41" s="3">
        <v>2</v>
      </c>
      <c r="AA41" s="3">
        <v>3</v>
      </c>
    </row>
    <row r="42" spans="1:27" ht="18" customHeight="1" x14ac:dyDescent="0.15">
      <c r="A42" s="38"/>
      <c r="B42" s="3" t="s">
        <v>1</v>
      </c>
      <c r="C42" s="13">
        <v>300</v>
      </c>
      <c r="D42" s="13">
        <v>141</v>
      </c>
      <c r="E42" s="13">
        <v>82</v>
      </c>
      <c r="F42" s="13">
        <v>36</v>
      </c>
      <c r="G42" s="13">
        <v>14</v>
      </c>
      <c r="H42" s="13">
        <v>6</v>
      </c>
      <c r="I42" s="13">
        <v>297</v>
      </c>
      <c r="J42" s="13">
        <v>250</v>
      </c>
      <c r="K42" s="13">
        <v>95</v>
      </c>
      <c r="L42" s="13">
        <v>323</v>
      </c>
      <c r="M42" s="13">
        <v>41</v>
      </c>
      <c r="N42" s="13">
        <v>98</v>
      </c>
      <c r="O42" s="13">
        <v>163</v>
      </c>
      <c r="P42" s="13">
        <v>144</v>
      </c>
      <c r="Q42" s="3">
        <v>47</v>
      </c>
      <c r="R42" s="3">
        <v>42</v>
      </c>
      <c r="S42" s="3">
        <v>70</v>
      </c>
      <c r="T42" s="3">
        <v>32</v>
      </c>
      <c r="U42" s="3">
        <v>308</v>
      </c>
      <c r="V42" s="15">
        <v>1004</v>
      </c>
      <c r="W42" s="3">
        <v>197</v>
      </c>
      <c r="X42" s="3">
        <v>317</v>
      </c>
      <c r="Y42" s="3">
        <v>415</v>
      </c>
      <c r="Z42" s="3">
        <v>8</v>
      </c>
      <c r="AA42" s="3">
        <v>68</v>
      </c>
    </row>
    <row r="43" spans="1:27" ht="18" customHeight="1" x14ac:dyDescent="0.15">
      <c r="A43" s="38"/>
      <c r="B43" s="3" t="s">
        <v>2</v>
      </c>
      <c r="C43" s="13">
        <v>113</v>
      </c>
      <c r="D43" s="13">
        <v>83</v>
      </c>
      <c r="E43" s="13">
        <v>66</v>
      </c>
      <c r="F43" s="13">
        <v>48</v>
      </c>
      <c r="G43" s="13">
        <v>16</v>
      </c>
      <c r="H43" s="13">
        <v>13</v>
      </c>
      <c r="I43" s="13">
        <v>148</v>
      </c>
      <c r="J43" s="13">
        <v>101</v>
      </c>
      <c r="K43" s="13">
        <v>58</v>
      </c>
      <c r="L43" s="13">
        <v>165</v>
      </c>
      <c r="M43" s="13">
        <v>40</v>
      </c>
      <c r="N43" s="13">
        <v>48</v>
      </c>
      <c r="O43" s="13">
        <v>165</v>
      </c>
      <c r="P43" s="13">
        <v>80</v>
      </c>
      <c r="Q43" s="3">
        <v>45</v>
      </c>
      <c r="R43" s="3">
        <v>47</v>
      </c>
      <c r="S43" s="3">
        <v>51</v>
      </c>
      <c r="T43" s="3">
        <v>25</v>
      </c>
      <c r="U43" s="3">
        <v>179</v>
      </c>
      <c r="V43" s="15">
        <v>313</v>
      </c>
      <c r="W43" s="3">
        <v>93</v>
      </c>
      <c r="X43" s="3">
        <v>232</v>
      </c>
      <c r="Y43" s="3">
        <v>224</v>
      </c>
      <c r="Z43" s="3">
        <v>16</v>
      </c>
      <c r="AA43" s="3">
        <v>64</v>
      </c>
    </row>
    <row r="44" spans="1:27" ht="18" customHeight="1" x14ac:dyDescent="0.15">
      <c r="A44" s="38"/>
      <c r="B44" s="3" t="s">
        <v>5</v>
      </c>
      <c r="C44" s="13">
        <f t="shared" ref="C44:H44" si="98">C41+C42+C43</f>
        <v>480</v>
      </c>
      <c r="D44" s="13">
        <f t="shared" si="98"/>
        <v>248</v>
      </c>
      <c r="E44" s="13">
        <f t="shared" si="98"/>
        <v>172</v>
      </c>
      <c r="F44" s="13">
        <f t="shared" si="98"/>
        <v>88</v>
      </c>
      <c r="G44" s="13">
        <f t="shared" si="98"/>
        <v>31</v>
      </c>
      <c r="H44" s="13">
        <f t="shared" si="98"/>
        <v>21</v>
      </c>
      <c r="I44" s="13">
        <f>I41+I42+I43</f>
        <v>515</v>
      </c>
      <c r="J44" s="13">
        <f>J41+J42+J43</f>
        <v>417</v>
      </c>
      <c r="K44" s="13">
        <f t="shared" ref="K44" si="99">K41+K42+K43</f>
        <v>174</v>
      </c>
      <c r="L44" s="13">
        <f t="shared" ref="L44" si="100">L41+L42+L43</f>
        <v>581</v>
      </c>
      <c r="M44" s="13">
        <f t="shared" ref="M44" si="101">M41+M42+M43</f>
        <v>91</v>
      </c>
      <c r="N44" s="13">
        <f t="shared" ref="N44" si="102">N41+N42+N43</f>
        <v>200</v>
      </c>
      <c r="O44" s="13">
        <f t="shared" ref="O44" si="103">O41+O42+O43</f>
        <v>360</v>
      </c>
      <c r="P44" s="13">
        <f t="shared" ref="P44" si="104">P41+P42+P43</f>
        <v>243</v>
      </c>
      <c r="Q44" s="3">
        <f t="shared" ref="Q44" si="105">Q41+Q42+Q43</f>
        <v>101</v>
      </c>
      <c r="R44" s="3">
        <f t="shared" ref="R44" si="106">R41+R42+R43</f>
        <v>108</v>
      </c>
      <c r="S44" s="3">
        <f t="shared" ref="S44" si="107">S41+S42+S43</f>
        <v>130</v>
      </c>
      <c r="T44" s="3">
        <f t="shared" ref="T44" si="108">T41+T42+T43</f>
        <v>58</v>
      </c>
      <c r="U44" s="3">
        <f t="shared" ref="U44" si="109">U41+U42+U43</f>
        <v>578</v>
      </c>
      <c r="V44" s="15">
        <f t="shared" ref="V44" si="110">V41+V42+V43</f>
        <v>1599</v>
      </c>
      <c r="W44" s="3">
        <f t="shared" ref="W44" si="111">W41+W42+W43</f>
        <v>373</v>
      </c>
      <c r="X44" s="3">
        <f t="shared" ref="X44" si="112">X41+X42+X43</f>
        <v>624</v>
      </c>
      <c r="Y44" s="3">
        <f t="shared" ref="Y44" si="113">Y41+Y42+Y43</f>
        <v>723</v>
      </c>
      <c r="Z44" s="3">
        <f t="shared" ref="Z44" si="114">Z41+Z42+Z43</f>
        <v>26</v>
      </c>
      <c r="AA44" s="3">
        <f t="shared" ref="AA44" si="115">AA41+AA42+AA43</f>
        <v>135</v>
      </c>
    </row>
    <row r="45" spans="1:27" ht="18" customHeight="1" thickBot="1" x14ac:dyDescent="0.2">
      <c r="A45" s="40"/>
      <c r="B45" s="9" t="s">
        <v>4</v>
      </c>
      <c r="C45" s="12">
        <f>C43/C44</f>
        <v>0.23541666666666666</v>
      </c>
      <c r="D45" s="12">
        <f t="shared" ref="D45:AA45" si="116">D43/D44</f>
        <v>0.33467741935483869</v>
      </c>
      <c r="E45" s="12">
        <f t="shared" si="116"/>
        <v>0.38372093023255816</v>
      </c>
      <c r="F45" s="11">
        <f t="shared" si="116"/>
        <v>0.54545454545454541</v>
      </c>
      <c r="G45" s="11">
        <f t="shared" si="116"/>
        <v>0.5161290322580645</v>
      </c>
      <c r="H45" s="11">
        <f t="shared" si="116"/>
        <v>0.61904761904761907</v>
      </c>
      <c r="I45" s="12">
        <f t="shared" si="116"/>
        <v>0.287378640776699</v>
      </c>
      <c r="J45" s="12">
        <f t="shared" si="116"/>
        <v>0.2422062350119904</v>
      </c>
      <c r="K45" s="12">
        <f t="shared" si="116"/>
        <v>0.33333333333333331</v>
      </c>
      <c r="L45" s="12">
        <f t="shared" si="116"/>
        <v>0.28399311531841653</v>
      </c>
      <c r="M45" s="12">
        <f t="shared" si="116"/>
        <v>0.43956043956043955</v>
      </c>
      <c r="N45" s="12">
        <f t="shared" si="116"/>
        <v>0.24</v>
      </c>
      <c r="O45" s="12">
        <f t="shared" si="116"/>
        <v>0.45833333333333331</v>
      </c>
      <c r="P45" s="12">
        <f t="shared" si="116"/>
        <v>0.32921810699588477</v>
      </c>
      <c r="Q45" s="10">
        <f t="shared" si="116"/>
        <v>0.44554455445544555</v>
      </c>
      <c r="R45" s="10">
        <f t="shared" si="116"/>
        <v>0.43518518518518517</v>
      </c>
      <c r="S45" s="10">
        <f t="shared" si="116"/>
        <v>0.3923076923076923</v>
      </c>
      <c r="T45" s="10">
        <f t="shared" si="116"/>
        <v>0.43103448275862066</v>
      </c>
      <c r="U45" s="10">
        <f t="shared" si="116"/>
        <v>0.30968858131487892</v>
      </c>
      <c r="V45" s="10">
        <f t="shared" si="116"/>
        <v>0.19574734208880551</v>
      </c>
      <c r="W45" s="10">
        <f t="shared" si="116"/>
        <v>0.24932975871313673</v>
      </c>
      <c r="X45" s="10">
        <f t="shared" si="116"/>
        <v>0.37179487179487181</v>
      </c>
      <c r="Y45" s="10">
        <f t="shared" si="116"/>
        <v>0.30982019363762103</v>
      </c>
      <c r="Z45" s="11">
        <f t="shared" si="116"/>
        <v>0.61538461538461542</v>
      </c>
      <c r="AA45" s="10">
        <f t="shared" si="116"/>
        <v>0.47407407407407409</v>
      </c>
    </row>
    <row r="46" spans="1:27" ht="18" customHeight="1" thickTop="1" x14ac:dyDescent="0.15">
      <c r="A46" s="41" t="s">
        <v>32</v>
      </c>
      <c r="B46" s="21" t="s">
        <v>0</v>
      </c>
      <c r="C46" s="22">
        <v>65</v>
      </c>
      <c r="D46" s="22">
        <v>25</v>
      </c>
      <c r="E46" s="22">
        <v>17</v>
      </c>
      <c r="F46" s="22">
        <v>6</v>
      </c>
      <c r="G46" s="22">
        <v>0</v>
      </c>
      <c r="H46" s="22">
        <v>0</v>
      </c>
      <c r="I46" s="22">
        <v>66</v>
      </c>
      <c r="J46" s="22">
        <v>58</v>
      </c>
      <c r="K46" s="22">
        <v>21</v>
      </c>
      <c r="L46" s="22">
        <v>76</v>
      </c>
      <c r="M46" s="22">
        <v>9</v>
      </c>
      <c r="N46" s="22">
        <v>38</v>
      </c>
      <c r="O46" s="22">
        <v>31</v>
      </c>
      <c r="P46" s="22">
        <v>23</v>
      </c>
      <c r="Q46" s="21">
        <v>8</v>
      </c>
      <c r="R46" s="21">
        <v>12</v>
      </c>
      <c r="S46" s="21">
        <v>10</v>
      </c>
      <c r="T46" s="21">
        <v>2</v>
      </c>
      <c r="U46" s="21">
        <v>72</v>
      </c>
      <c r="V46" s="23">
        <v>254</v>
      </c>
      <c r="W46" s="21">
        <v>63</v>
      </c>
      <c r="X46" s="21">
        <v>73</v>
      </c>
      <c r="Y46" s="21">
        <v>78</v>
      </c>
      <c r="Z46" s="21">
        <v>3</v>
      </c>
      <c r="AA46" s="21">
        <v>5</v>
      </c>
    </row>
    <row r="47" spans="1:27" ht="18" customHeight="1" x14ac:dyDescent="0.15">
      <c r="A47" s="38"/>
      <c r="B47" s="3" t="s">
        <v>1</v>
      </c>
      <c r="C47" s="13">
        <v>275</v>
      </c>
      <c r="D47" s="13">
        <v>130</v>
      </c>
      <c r="E47" s="13">
        <v>83</v>
      </c>
      <c r="F47" s="13">
        <v>32</v>
      </c>
      <c r="G47" s="13">
        <v>9</v>
      </c>
      <c r="H47" s="13">
        <v>6</v>
      </c>
      <c r="I47" s="13">
        <v>278</v>
      </c>
      <c r="J47" s="13">
        <v>244</v>
      </c>
      <c r="K47" s="13">
        <v>89</v>
      </c>
      <c r="L47" s="13">
        <v>309</v>
      </c>
      <c r="M47" s="13">
        <v>41</v>
      </c>
      <c r="N47" s="13">
        <v>118</v>
      </c>
      <c r="O47" s="13">
        <v>156</v>
      </c>
      <c r="P47" s="13">
        <v>117</v>
      </c>
      <c r="Q47" s="3">
        <v>40</v>
      </c>
      <c r="R47" s="3">
        <v>47</v>
      </c>
      <c r="S47" s="3">
        <v>63</v>
      </c>
      <c r="T47" s="3">
        <v>21</v>
      </c>
      <c r="U47" s="3">
        <v>305</v>
      </c>
      <c r="V47" s="15">
        <v>992</v>
      </c>
      <c r="W47" s="3">
        <v>213</v>
      </c>
      <c r="X47" s="3">
        <v>291</v>
      </c>
      <c r="Y47" s="3">
        <v>379</v>
      </c>
      <c r="Z47" s="3">
        <v>6</v>
      </c>
      <c r="AA47" s="3">
        <v>55</v>
      </c>
    </row>
    <row r="48" spans="1:27" ht="18" customHeight="1" x14ac:dyDescent="0.15">
      <c r="A48" s="38"/>
      <c r="B48" s="3" t="s">
        <v>2</v>
      </c>
      <c r="C48" s="13">
        <v>133</v>
      </c>
      <c r="D48" s="13">
        <v>82</v>
      </c>
      <c r="E48" s="13">
        <v>62</v>
      </c>
      <c r="F48" s="13">
        <v>40</v>
      </c>
      <c r="G48" s="13">
        <v>16</v>
      </c>
      <c r="H48" s="13">
        <v>12</v>
      </c>
      <c r="I48" s="13">
        <v>148</v>
      </c>
      <c r="J48" s="13">
        <v>106</v>
      </c>
      <c r="K48" s="13">
        <v>56</v>
      </c>
      <c r="L48" s="13">
        <v>175</v>
      </c>
      <c r="M48" s="13">
        <v>33</v>
      </c>
      <c r="N48" s="13">
        <v>43</v>
      </c>
      <c r="O48" s="13">
        <v>152</v>
      </c>
      <c r="P48" s="13">
        <v>84</v>
      </c>
      <c r="Q48" s="3">
        <v>45</v>
      </c>
      <c r="R48" s="3">
        <v>40</v>
      </c>
      <c r="S48" s="3">
        <v>47</v>
      </c>
      <c r="T48" s="3">
        <v>28</v>
      </c>
      <c r="U48" s="3">
        <v>172</v>
      </c>
      <c r="V48" s="15">
        <v>340</v>
      </c>
      <c r="W48" s="3">
        <v>95</v>
      </c>
      <c r="X48" s="3">
        <v>211</v>
      </c>
      <c r="Y48" s="3">
        <v>236</v>
      </c>
      <c r="Z48" s="3">
        <v>14</v>
      </c>
      <c r="AA48" s="3">
        <v>59</v>
      </c>
    </row>
    <row r="49" spans="1:27" ht="18" customHeight="1" x14ac:dyDescent="0.15">
      <c r="A49" s="38"/>
      <c r="B49" s="3" t="s">
        <v>5</v>
      </c>
      <c r="C49" s="13">
        <f t="shared" ref="C49" si="117">C46+C47+C48</f>
        <v>473</v>
      </c>
      <c r="D49" s="13">
        <f t="shared" ref="D49" si="118">D46+D47+D48</f>
        <v>237</v>
      </c>
      <c r="E49" s="13">
        <f t="shared" ref="E49" si="119">E46+E47+E48</f>
        <v>162</v>
      </c>
      <c r="F49" s="13">
        <f t="shared" ref="F49" si="120">F46+F47+F48</f>
        <v>78</v>
      </c>
      <c r="G49" s="13">
        <f t="shared" ref="G49" si="121">G46+G47+G48</f>
        <v>25</v>
      </c>
      <c r="H49" s="13">
        <f t="shared" ref="H49" si="122">H46+H47+H48</f>
        <v>18</v>
      </c>
      <c r="I49" s="13">
        <f>I46+I47+I48</f>
        <v>492</v>
      </c>
      <c r="J49" s="13">
        <f>J46+J47+J48</f>
        <v>408</v>
      </c>
      <c r="K49" s="13">
        <f t="shared" ref="K49" si="123">K46+K47+K48</f>
        <v>166</v>
      </c>
      <c r="L49" s="13">
        <f t="shared" ref="L49" si="124">L46+L47+L48</f>
        <v>560</v>
      </c>
      <c r="M49" s="13">
        <f t="shared" ref="M49" si="125">M46+M47+M48</f>
        <v>83</v>
      </c>
      <c r="N49" s="13">
        <f t="shared" ref="N49" si="126">N46+N47+N48</f>
        <v>199</v>
      </c>
      <c r="O49" s="13">
        <f t="shared" ref="O49" si="127">O46+O47+O48</f>
        <v>339</v>
      </c>
      <c r="P49" s="13">
        <f t="shared" ref="P49" si="128">P46+P47+P48</f>
        <v>224</v>
      </c>
      <c r="Q49" s="3">
        <f t="shared" ref="Q49" si="129">Q46+Q47+Q48</f>
        <v>93</v>
      </c>
      <c r="R49" s="3">
        <f t="shared" ref="R49" si="130">R46+R47+R48</f>
        <v>99</v>
      </c>
      <c r="S49" s="3">
        <f t="shared" ref="S49" si="131">S46+S47+S48</f>
        <v>120</v>
      </c>
      <c r="T49" s="3">
        <f t="shared" ref="T49" si="132">T46+T47+T48</f>
        <v>51</v>
      </c>
      <c r="U49" s="3">
        <f t="shared" ref="U49" si="133">U46+U47+U48</f>
        <v>549</v>
      </c>
      <c r="V49" s="15">
        <f t="shared" ref="V49" si="134">V46+V47+V48</f>
        <v>1586</v>
      </c>
      <c r="W49" s="3">
        <f t="shared" ref="W49" si="135">W46+W47+W48</f>
        <v>371</v>
      </c>
      <c r="X49" s="3">
        <f t="shared" ref="X49" si="136">X46+X47+X48</f>
        <v>575</v>
      </c>
      <c r="Y49" s="3">
        <f t="shared" ref="Y49" si="137">Y46+Y47+Y48</f>
        <v>693</v>
      </c>
      <c r="Z49" s="3">
        <f t="shared" ref="Z49" si="138">Z46+Z47+Z48</f>
        <v>23</v>
      </c>
      <c r="AA49" s="3">
        <f t="shared" ref="AA49" si="139">AA46+AA47+AA48</f>
        <v>119</v>
      </c>
    </row>
    <row r="50" spans="1:27" ht="18" customHeight="1" x14ac:dyDescent="0.15">
      <c r="A50" s="38"/>
      <c r="B50" s="3" t="s">
        <v>4</v>
      </c>
      <c r="C50" s="6">
        <f>C48/C49</f>
        <v>0.28118393234672306</v>
      </c>
      <c r="D50" s="6">
        <f t="shared" ref="D50:AA50" si="140">D48/D49</f>
        <v>0.34599156118143459</v>
      </c>
      <c r="E50" s="6">
        <f t="shared" si="140"/>
        <v>0.38271604938271603</v>
      </c>
      <c r="F50" s="5">
        <f t="shared" si="140"/>
        <v>0.51282051282051277</v>
      </c>
      <c r="G50" s="5">
        <f t="shared" si="140"/>
        <v>0.64</v>
      </c>
      <c r="H50" s="5">
        <f t="shared" si="140"/>
        <v>0.66666666666666663</v>
      </c>
      <c r="I50" s="6">
        <f t="shared" si="140"/>
        <v>0.30081300813008133</v>
      </c>
      <c r="J50" s="6">
        <f t="shared" si="140"/>
        <v>0.25980392156862747</v>
      </c>
      <c r="K50" s="6">
        <f t="shared" si="140"/>
        <v>0.33734939759036142</v>
      </c>
      <c r="L50" s="6">
        <f t="shared" si="140"/>
        <v>0.3125</v>
      </c>
      <c r="M50" s="6">
        <f t="shared" si="140"/>
        <v>0.39759036144578314</v>
      </c>
      <c r="N50" s="6">
        <f t="shared" si="140"/>
        <v>0.21608040201005024</v>
      </c>
      <c r="O50" s="6">
        <f t="shared" si="140"/>
        <v>0.44837758112094395</v>
      </c>
      <c r="P50" s="6">
        <f t="shared" si="140"/>
        <v>0.375</v>
      </c>
      <c r="Q50" s="4">
        <f t="shared" si="140"/>
        <v>0.4838709677419355</v>
      </c>
      <c r="R50" s="4">
        <f t="shared" si="140"/>
        <v>0.40404040404040403</v>
      </c>
      <c r="S50" s="4">
        <f t="shared" si="140"/>
        <v>0.39166666666666666</v>
      </c>
      <c r="T50" s="5">
        <f t="shared" si="140"/>
        <v>0.5490196078431373</v>
      </c>
      <c r="U50" s="4">
        <f t="shared" si="140"/>
        <v>0.31329690346083788</v>
      </c>
      <c r="V50" s="4">
        <f t="shared" si="140"/>
        <v>0.21437578814627994</v>
      </c>
      <c r="W50" s="4">
        <f t="shared" si="140"/>
        <v>0.2560646900269542</v>
      </c>
      <c r="X50" s="4">
        <f t="shared" si="140"/>
        <v>0.36695652173913046</v>
      </c>
      <c r="Y50" s="4">
        <f t="shared" si="140"/>
        <v>0.34054834054834054</v>
      </c>
      <c r="Z50" s="5">
        <f t="shared" si="140"/>
        <v>0.60869565217391308</v>
      </c>
      <c r="AA50" s="4">
        <f t="shared" si="140"/>
        <v>0.49579831932773111</v>
      </c>
    </row>
  </sheetData>
  <mergeCells count="11">
    <mergeCell ref="A46:A50"/>
    <mergeCell ref="A4:A8"/>
    <mergeCell ref="A9:A13"/>
    <mergeCell ref="A14:A18"/>
    <mergeCell ref="A19:A23"/>
    <mergeCell ref="A24:A28"/>
    <mergeCell ref="A3:B3"/>
    <mergeCell ref="A35:B35"/>
    <mergeCell ref="A29:A33"/>
    <mergeCell ref="A36:A40"/>
    <mergeCell ref="A41:A45"/>
  </mergeCells>
  <phoneticPr fontId="1"/>
  <pageMargins left="0.70866141732283472" right="0.31496062992125984" top="0.35433070866141736" bottom="0.35433070866141736" header="0.31496062992125984" footer="0.19685039370078741"/>
  <pageSetup paperSize="8" scale="99" orientation="landscape" r:id="rId1"/>
  <headerFooter>
    <oddFooter>&amp;R&amp;"ＭＳ 明朝,標準"25-1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60" zoomScaleNormal="100" workbookViewId="0">
      <selection activeCell="I15" sqref="I15"/>
    </sheetView>
  </sheetViews>
  <sheetFormatPr defaultRowHeight="12" x14ac:dyDescent="0.15"/>
  <cols>
    <col min="1" max="1" width="4.875" style="1" customWidth="1"/>
    <col min="2" max="2" width="18" style="1" customWidth="1"/>
    <col min="3" max="31" width="7.125" style="1" customWidth="1"/>
    <col min="32" max="16384" width="9" style="1"/>
  </cols>
  <sheetData>
    <row r="1" spans="1:27" ht="14.25" x14ac:dyDescent="0.15">
      <c r="A1" s="34" t="s">
        <v>224</v>
      </c>
    </row>
    <row r="3" spans="1:27" ht="12.75" thickBot="1" x14ac:dyDescent="0.2">
      <c r="A3" s="35" t="s">
        <v>80</v>
      </c>
      <c r="B3" s="36"/>
      <c r="C3" s="8" t="s">
        <v>38</v>
      </c>
      <c r="D3" s="8" t="s">
        <v>39</v>
      </c>
      <c r="E3" s="8" t="s">
        <v>40</v>
      </c>
      <c r="F3" s="8" t="s">
        <v>41</v>
      </c>
      <c r="G3" s="8" t="s">
        <v>42</v>
      </c>
      <c r="H3" s="8" t="s">
        <v>43</v>
      </c>
      <c r="I3" s="8" t="s">
        <v>44</v>
      </c>
      <c r="J3" s="8" t="s">
        <v>45</v>
      </c>
      <c r="K3" s="8" t="s">
        <v>46</v>
      </c>
      <c r="L3" s="8" t="s">
        <v>47</v>
      </c>
      <c r="M3" s="8" t="s">
        <v>48</v>
      </c>
      <c r="N3" s="8" t="s">
        <v>49</v>
      </c>
      <c r="O3" s="8" t="s">
        <v>50</v>
      </c>
      <c r="P3" s="8" t="s">
        <v>51</v>
      </c>
      <c r="Q3" s="8" t="s">
        <v>52</v>
      </c>
      <c r="R3" s="8" t="s">
        <v>53</v>
      </c>
      <c r="S3" s="8" t="s">
        <v>54</v>
      </c>
      <c r="T3" s="8" t="s">
        <v>55</v>
      </c>
      <c r="U3" s="8" t="s">
        <v>56</v>
      </c>
      <c r="V3" s="8" t="s">
        <v>57</v>
      </c>
      <c r="W3" s="8" t="s">
        <v>58</v>
      </c>
      <c r="X3" s="8" t="s">
        <v>59</v>
      </c>
      <c r="Y3" s="8" t="s">
        <v>60</v>
      </c>
      <c r="Z3" s="8" t="s">
        <v>61</v>
      </c>
      <c r="AA3" s="8" t="s">
        <v>62</v>
      </c>
    </row>
    <row r="4" spans="1:27" ht="18" customHeight="1" thickTop="1" x14ac:dyDescent="0.15">
      <c r="A4" s="39" t="s">
        <v>33</v>
      </c>
      <c r="B4" s="3" t="s">
        <v>0</v>
      </c>
      <c r="C4" s="13">
        <v>56</v>
      </c>
      <c r="D4" s="13">
        <v>24</v>
      </c>
      <c r="E4" s="13">
        <v>19</v>
      </c>
      <c r="F4" s="13">
        <v>6</v>
      </c>
      <c r="G4" s="13">
        <v>0</v>
      </c>
      <c r="H4" s="13">
        <v>0</v>
      </c>
      <c r="I4" s="13">
        <v>53</v>
      </c>
      <c r="J4" s="13">
        <v>46</v>
      </c>
      <c r="K4" s="13">
        <v>18</v>
      </c>
      <c r="L4" s="13">
        <v>64</v>
      </c>
      <c r="M4" s="13">
        <v>9</v>
      </c>
      <c r="N4" s="13">
        <v>32</v>
      </c>
      <c r="O4" s="13">
        <v>31</v>
      </c>
      <c r="P4" s="13">
        <v>23</v>
      </c>
      <c r="Q4" s="3">
        <v>7</v>
      </c>
      <c r="R4" s="3">
        <v>10</v>
      </c>
      <c r="S4" s="3">
        <v>12</v>
      </c>
      <c r="T4" s="3">
        <v>3</v>
      </c>
      <c r="U4" s="3">
        <v>57</v>
      </c>
      <c r="V4" s="15">
        <v>211</v>
      </c>
      <c r="W4" s="3">
        <v>53</v>
      </c>
      <c r="X4" s="3">
        <v>63</v>
      </c>
      <c r="Y4" s="3">
        <v>75</v>
      </c>
      <c r="Z4" s="3">
        <v>3</v>
      </c>
      <c r="AA4" s="3">
        <v>7</v>
      </c>
    </row>
    <row r="5" spans="1:27" ht="18" customHeight="1" x14ac:dyDescent="0.15">
      <c r="A5" s="38"/>
      <c r="B5" s="3" t="s">
        <v>1</v>
      </c>
      <c r="C5" s="13">
        <v>257</v>
      </c>
      <c r="D5" s="13">
        <v>119</v>
      </c>
      <c r="E5" s="13">
        <v>78</v>
      </c>
      <c r="F5" s="13">
        <v>26</v>
      </c>
      <c r="G5" s="13">
        <v>4</v>
      </c>
      <c r="H5" s="13">
        <v>6</v>
      </c>
      <c r="I5" s="13">
        <v>268</v>
      </c>
      <c r="J5" s="13">
        <v>233</v>
      </c>
      <c r="K5" s="13">
        <v>89</v>
      </c>
      <c r="L5" s="13">
        <v>295</v>
      </c>
      <c r="M5" s="13">
        <v>36</v>
      </c>
      <c r="N5" s="13">
        <v>124</v>
      </c>
      <c r="O5" s="13">
        <v>138</v>
      </c>
      <c r="P5" s="13">
        <v>103</v>
      </c>
      <c r="Q5" s="3">
        <v>39</v>
      </c>
      <c r="R5" s="3">
        <v>46</v>
      </c>
      <c r="S5" s="3">
        <v>53</v>
      </c>
      <c r="T5" s="3">
        <v>17</v>
      </c>
      <c r="U5" s="3">
        <v>303</v>
      </c>
      <c r="V5" s="15">
        <v>964</v>
      </c>
      <c r="W5" s="3">
        <v>219</v>
      </c>
      <c r="X5" s="3">
        <v>283</v>
      </c>
      <c r="Y5" s="3">
        <v>353</v>
      </c>
      <c r="Z5" s="3">
        <v>7</v>
      </c>
      <c r="AA5" s="3">
        <v>43</v>
      </c>
    </row>
    <row r="6" spans="1:27" ht="18" customHeight="1" x14ac:dyDescent="0.15">
      <c r="A6" s="38"/>
      <c r="B6" s="3" t="s">
        <v>2</v>
      </c>
      <c r="C6" s="13">
        <v>152</v>
      </c>
      <c r="D6" s="13">
        <v>83</v>
      </c>
      <c r="E6" s="13">
        <v>60</v>
      </c>
      <c r="F6" s="13">
        <v>37</v>
      </c>
      <c r="G6" s="13">
        <v>18</v>
      </c>
      <c r="H6" s="13">
        <v>8</v>
      </c>
      <c r="I6" s="13">
        <v>152</v>
      </c>
      <c r="J6" s="13">
        <v>112</v>
      </c>
      <c r="K6" s="13">
        <v>54</v>
      </c>
      <c r="L6" s="13">
        <v>180</v>
      </c>
      <c r="M6" s="13">
        <v>33</v>
      </c>
      <c r="N6" s="13">
        <v>41</v>
      </c>
      <c r="O6" s="13">
        <v>143</v>
      </c>
      <c r="P6" s="13">
        <v>88</v>
      </c>
      <c r="Q6" s="3">
        <v>39</v>
      </c>
      <c r="R6" s="3">
        <v>37</v>
      </c>
      <c r="S6" s="3">
        <v>49</v>
      </c>
      <c r="T6" s="3">
        <v>28</v>
      </c>
      <c r="U6" s="3">
        <v>165</v>
      </c>
      <c r="V6" s="15">
        <v>396</v>
      </c>
      <c r="W6" s="3">
        <v>92</v>
      </c>
      <c r="X6" s="3">
        <v>189</v>
      </c>
      <c r="Y6" s="3">
        <v>234</v>
      </c>
      <c r="Z6" s="3">
        <v>11</v>
      </c>
      <c r="AA6" s="3">
        <v>56</v>
      </c>
    </row>
    <row r="7" spans="1:27" ht="18" customHeight="1" x14ac:dyDescent="0.15">
      <c r="A7" s="38"/>
      <c r="B7" s="3" t="s">
        <v>5</v>
      </c>
      <c r="C7" s="13">
        <f t="shared" ref="C7:H7" si="0">C4+C5+C6</f>
        <v>465</v>
      </c>
      <c r="D7" s="13">
        <f t="shared" si="0"/>
        <v>226</v>
      </c>
      <c r="E7" s="13">
        <f t="shared" si="0"/>
        <v>157</v>
      </c>
      <c r="F7" s="13">
        <f t="shared" si="0"/>
        <v>69</v>
      </c>
      <c r="G7" s="13">
        <f t="shared" si="0"/>
        <v>22</v>
      </c>
      <c r="H7" s="13">
        <f t="shared" si="0"/>
        <v>14</v>
      </c>
      <c r="I7" s="13">
        <f>I4+I5+I6</f>
        <v>473</v>
      </c>
      <c r="J7" s="13">
        <f>J4+J5+J6</f>
        <v>391</v>
      </c>
      <c r="K7" s="13">
        <f t="shared" ref="K7:AA7" si="1">K4+K5+K6</f>
        <v>161</v>
      </c>
      <c r="L7" s="13">
        <f t="shared" si="1"/>
        <v>539</v>
      </c>
      <c r="M7" s="13">
        <f t="shared" si="1"/>
        <v>78</v>
      </c>
      <c r="N7" s="13">
        <f t="shared" si="1"/>
        <v>197</v>
      </c>
      <c r="O7" s="13">
        <f t="shared" si="1"/>
        <v>312</v>
      </c>
      <c r="P7" s="13">
        <f t="shared" si="1"/>
        <v>214</v>
      </c>
      <c r="Q7" s="3">
        <f t="shared" si="1"/>
        <v>85</v>
      </c>
      <c r="R7" s="3">
        <f t="shared" si="1"/>
        <v>93</v>
      </c>
      <c r="S7" s="3">
        <f t="shared" si="1"/>
        <v>114</v>
      </c>
      <c r="T7" s="3">
        <f t="shared" si="1"/>
        <v>48</v>
      </c>
      <c r="U7" s="3">
        <f t="shared" si="1"/>
        <v>525</v>
      </c>
      <c r="V7" s="15">
        <f t="shared" si="1"/>
        <v>1571</v>
      </c>
      <c r="W7" s="3">
        <f t="shared" si="1"/>
        <v>364</v>
      </c>
      <c r="X7" s="3">
        <f t="shared" si="1"/>
        <v>535</v>
      </c>
      <c r="Y7" s="3">
        <f t="shared" si="1"/>
        <v>662</v>
      </c>
      <c r="Z7" s="3">
        <f t="shared" si="1"/>
        <v>21</v>
      </c>
      <c r="AA7" s="3">
        <f t="shared" si="1"/>
        <v>106</v>
      </c>
    </row>
    <row r="8" spans="1:27" ht="18" customHeight="1" thickBot="1" x14ac:dyDescent="0.2">
      <c r="A8" s="40"/>
      <c r="B8" s="9" t="s">
        <v>4</v>
      </c>
      <c r="C8" s="12">
        <f>C6/C7</f>
        <v>0.32688172043010755</v>
      </c>
      <c r="D8" s="12">
        <f t="shared" ref="D8:AA8" si="2">D6/D7</f>
        <v>0.36725663716814161</v>
      </c>
      <c r="E8" s="12">
        <f t="shared" si="2"/>
        <v>0.38216560509554143</v>
      </c>
      <c r="F8" s="11">
        <f t="shared" si="2"/>
        <v>0.53623188405797106</v>
      </c>
      <c r="G8" s="11">
        <f t="shared" si="2"/>
        <v>0.81818181818181823</v>
      </c>
      <c r="H8" s="11">
        <f t="shared" si="2"/>
        <v>0.5714285714285714</v>
      </c>
      <c r="I8" s="12">
        <f t="shared" si="2"/>
        <v>0.32135306553911203</v>
      </c>
      <c r="J8" s="12">
        <f t="shared" si="2"/>
        <v>0.28644501278772377</v>
      </c>
      <c r="K8" s="12">
        <f t="shared" si="2"/>
        <v>0.33540372670807456</v>
      </c>
      <c r="L8" s="12">
        <f t="shared" si="2"/>
        <v>0.33395176252319109</v>
      </c>
      <c r="M8" s="12">
        <f t="shared" si="2"/>
        <v>0.42307692307692307</v>
      </c>
      <c r="N8" s="12">
        <f t="shared" si="2"/>
        <v>0.20812182741116753</v>
      </c>
      <c r="O8" s="12">
        <f t="shared" si="2"/>
        <v>0.45833333333333331</v>
      </c>
      <c r="P8" s="12">
        <f t="shared" si="2"/>
        <v>0.41121495327102803</v>
      </c>
      <c r="Q8" s="10">
        <f t="shared" si="2"/>
        <v>0.45882352941176469</v>
      </c>
      <c r="R8" s="10">
        <f t="shared" si="2"/>
        <v>0.39784946236559138</v>
      </c>
      <c r="S8" s="10">
        <f t="shared" si="2"/>
        <v>0.42982456140350878</v>
      </c>
      <c r="T8" s="11">
        <f t="shared" si="2"/>
        <v>0.58333333333333337</v>
      </c>
      <c r="U8" s="10">
        <f t="shared" si="2"/>
        <v>0.31428571428571428</v>
      </c>
      <c r="V8" s="10">
        <f t="shared" si="2"/>
        <v>0.25206874602164225</v>
      </c>
      <c r="W8" s="10">
        <f t="shared" si="2"/>
        <v>0.25274725274725274</v>
      </c>
      <c r="X8" s="10">
        <f t="shared" si="2"/>
        <v>0.35327102803738319</v>
      </c>
      <c r="Y8" s="10">
        <f t="shared" si="2"/>
        <v>0.35347432024169184</v>
      </c>
      <c r="Z8" s="11">
        <f t="shared" si="2"/>
        <v>0.52380952380952384</v>
      </c>
      <c r="AA8" s="11">
        <f t="shared" si="2"/>
        <v>0.52830188679245282</v>
      </c>
    </row>
    <row r="9" spans="1:27" ht="18" customHeight="1" thickTop="1" x14ac:dyDescent="0.15">
      <c r="A9" s="39" t="s">
        <v>34</v>
      </c>
      <c r="B9" s="3" t="s">
        <v>0</v>
      </c>
      <c r="C9" s="13">
        <v>53</v>
      </c>
      <c r="D9" s="13">
        <v>21</v>
      </c>
      <c r="E9" s="13">
        <v>18</v>
      </c>
      <c r="F9" s="13">
        <v>6</v>
      </c>
      <c r="G9" s="13">
        <v>0</v>
      </c>
      <c r="H9" s="13">
        <v>0</v>
      </c>
      <c r="I9" s="13">
        <v>47</v>
      </c>
      <c r="J9" s="13">
        <v>42</v>
      </c>
      <c r="K9" s="13">
        <v>16</v>
      </c>
      <c r="L9" s="13">
        <v>59</v>
      </c>
      <c r="M9" s="13">
        <v>8</v>
      </c>
      <c r="N9" s="13">
        <v>31</v>
      </c>
      <c r="O9" s="13">
        <v>27</v>
      </c>
      <c r="P9" s="13">
        <v>21</v>
      </c>
      <c r="Q9" s="3">
        <v>6</v>
      </c>
      <c r="R9" s="3">
        <v>9</v>
      </c>
      <c r="S9" s="3">
        <v>12</v>
      </c>
      <c r="T9" s="3">
        <v>3</v>
      </c>
      <c r="U9" s="3">
        <v>50</v>
      </c>
      <c r="V9" s="15">
        <v>190</v>
      </c>
      <c r="W9" s="3">
        <v>50</v>
      </c>
      <c r="X9" s="3">
        <v>56</v>
      </c>
      <c r="Y9" s="3">
        <v>68</v>
      </c>
      <c r="Z9" s="3">
        <v>2</v>
      </c>
      <c r="AA9" s="3">
        <v>6</v>
      </c>
    </row>
    <row r="10" spans="1:27" ht="18" customHeight="1" x14ac:dyDescent="0.15">
      <c r="A10" s="38"/>
      <c r="B10" s="3" t="s">
        <v>1</v>
      </c>
      <c r="C10" s="13">
        <v>235</v>
      </c>
      <c r="D10" s="13">
        <v>116</v>
      </c>
      <c r="E10" s="13">
        <v>77</v>
      </c>
      <c r="F10" s="13">
        <v>24</v>
      </c>
      <c r="G10" s="13">
        <v>4</v>
      </c>
      <c r="H10" s="13">
        <v>6</v>
      </c>
      <c r="I10" s="13">
        <v>255</v>
      </c>
      <c r="J10" s="13">
        <v>221</v>
      </c>
      <c r="K10" s="13">
        <v>87</v>
      </c>
      <c r="L10" s="13">
        <v>279</v>
      </c>
      <c r="M10" s="13">
        <v>37</v>
      </c>
      <c r="N10" s="13">
        <v>125</v>
      </c>
      <c r="O10" s="13">
        <v>131</v>
      </c>
      <c r="P10" s="13">
        <v>100</v>
      </c>
      <c r="Q10" s="3">
        <v>41</v>
      </c>
      <c r="R10" s="3">
        <v>48</v>
      </c>
      <c r="S10" s="3">
        <v>46</v>
      </c>
      <c r="T10" s="3">
        <v>13</v>
      </c>
      <c r="U10" s="3">
        <v>278</v>
      </c>
      <c r="V10" s="15">
        <v>923</v>
      </c>
      <c r="W10" s="3">
        <v>216</v>
      </c>
      <c r="X10" s="3">
        <v>267</v>
      </c>
      <c r="Y10" s="3">
        <v>334</v>
      </c>
      <c r="Z10" s="3">
        <v>7</v>
      </c>
      <c r="AA10" s="3">
        <v>37</v>
      </c>
    </row>
    <row r="11" spans="1:27" ht="18" customHeight="1" x14ac:dyDescent="0.15">
      <c r="A11" s="38"/>
      <c r="B11" s="3" t="s">
        <v>2</v>
      </c>
      <c r="C11" s="13">
        <v>164</v>
      </c>
      <c r="D11" s="13">
        <v>78</v>
      </c>
      <c r="E11" s="13">
        <v>58</v>
      </c>
      <c r="F11" s="13">
        <v>32</v>
      </c>
      <c r="G11" s="13">
        <v>17</v>
      </c>
      <c r="H11" s="13">
        <v>7</v>
      </c>
      <c r="I11" s="13">
        <v>146</v>
      </c>
      <c r="J11" s="13">
        <v>112</v>
      </c>
      <c r="K11" s="13">
        <v>53</v>
      </c>
      <c r="L11" s="13">
        <v>179</v>
      </c>
      <c r="M11" s="13">
        <v>29</v>
      </c>
      <c r="N11" s="13">
        <v>39</v>
      </c>
      <c r="O11" s="13">
        <v>127</v>
      </c>
      <c r="P11" s="13">
        <v>82</v>
      </c>
      <c r="Q11" s="3">
        <v>29</v>
      </c>
      <c r="R11" s="3">
        <v>31</v>
      </c>
      <c r="S11" s="3">
        <v>53</v>
      </c>
      <c r="T11" s="3">
        <v>28</v>
      </c>
      <c r="U11" s="3">
        <v>168</v>
      </c>
      <c r="V11" s="15">
        <v>426</v>
      </c>
      <c r="W11" s="3">
        <v>88</v>
      </c>
      <c r="X11" s="3">
        <v>177</v>
      </c>
      <c r="Y11" s="3">
        <v>225</v>
      </c>
      <c r="Z11" s="3">
        <v>10</v>
      </c>
      <c r="AA11" s="3">
        <v>52</v>
      </c>
    </row>
    <row r="12" spans="1:27" ht="18" customHeight="1" x14ac:dyDescent="0.15">
      <c r="A12" s="38"/>
      <c r="B12" s="3" t="s">
        <v>5</v>
      </c>
      <c r="C12" s="13">
        <f t="shared" ref="C12:H12" si="3">C9+C10+C11</f>
        <v>452</v>
      </c>
      <c r="D12" s="13">
        <f t="shared" si="3"/>
        <v>215</v>
      </c>
      <c r="E12" s="13">
        <f t="shared" si="3"/>
        <v>153</v>
      </c>
      <c r="F12" s="13">
        <f t="shared" si="3"/>
        <v>62</v>
      </c>
      <c r="G12" s="13">
        <f t="shared" si="3"/>
        <v>21</v>
      </c>
      <c r="H12" s="13">
        <f t="shared" si="3"/>
        <v>13</v>
      </c>
      <c r="I12" s="13">
        <f>I9+I10+I11</f>
        <v>448</v>
      </c>
      <c r="J12" s="13">
        <f>J9+J10+J11</f>
        <v>375</v>
      </c>
      <c r="K12" s="13">
        <f t="shared" ref="K12:AA12" si="4">K9+K10+K11</f>
        <v>156</v>
      </c>
      <c r="L12" s="13">
        <f t="shared" si="4"/>
        <v>517</v>
      </c>
      <c r="M12" s="13">
        <f t="shared" si="4"/>
        <v>74</v>
      </c>
      <c r="N12" s="13">
        <f t="shared" si="4"/>
        <v>195</v>
      </c>
      <c r="O12" s="13">
        <f t="shared" si="4"/>
        <v>285</v>
      </c>
      <c r="P12" s="13">
        <f t="shared" si="4"/>
        <v>203</v>
      </c>
      <c r="Q12" s="3">
        <f t="shared" si="4"/>
        <v>76</v>
      </c>
      <c r="R12" s="3">
        <f t="shared" si="4"/>
        <v>88</v>
      </c>
      <c r="S12" s="3">
        <f t="shared" si="4"/>
        <v>111</v>
      </c>
      <c r="T12" s="3">
        <f t="shared" si="4"/>
        <v>44</v>
      </c>
      <c r="U12" s="3">
        <f t="shared" si="4"/>
        <v>496</v>
      </c>
      <c r="V12" s="15">
        <f t="shared" si="4"/>
        <v>1539</v>
      </c>
      <c r="W12" s="3">
        <f t="shared" si="4"/>
        <v>354</v>
      </c>
      <c r="X12" s="3">
        <f t="shared" si="4"/>
        <v>500</v>
      </c>
      <c r="Y12" s="3">
        <f t="shared" si="4"/>
        <v>627</v>
      </c>
      <c r="Z12" s="3">
        <f t="shared" si="4"/>
        <v>19</v>
      </c>
      <c r="AA12" s="3">
        <f t="shared" si="4"/>
        <v>95</v>
      </c>
    </row>
    <row r="13" spans="1:27" ht="18" customHeight="1" thickBot="1" x14ac:dyDescent="0.2">
      <c r="A13" s="40"/>
      <c r="B13" s="9" t="s">
        <v>4</v>
      </c>
      <c r="C13" s="12">
        <f>C11/C12</f>
        <v>0.36283185840707965</v>
      </c>
      <c r="D13" s="12">
        <f t="shared" ref="D13:AA13" si="5">D11/D12</f>
        <v>0.36279069767441863</v>
      </c>
      <c r="E13" s="12">
        <f t="shared" si="5"/>
        <v>0.37908496732026142</v>
      </c>
      <c r="F13" s="11">
        <f t="shared" si="5"/>
        <v>0.5161290322580645</v>
      </c>
      <c r="G13" s="11">
        <f t="shared" si="5"/>
        <v>0.80952380952380953</v>
      </c>
      <c r="H13" s="11">
        <f t="shared" si="5"/>
        <v>0.53846153846153844</v>
      </c>
      <c r="I13" s="12">
        <f t="shared" si="5"/>
        <v>0.32589285714285715</v>
      </c>
      <c r="J13" s="12">
        <f t="shared" si="5"/>
        <v>0.29866666666666669</v>
      </c>
      <c r="K13" s="12">
        <f t="shared" si="5"/>
        <v>0.33974358974358976</v>
      </c>
      <c r="L13" s="12">
        <f t="shared" si="5"/>
        <v>0.34622823984526113</v>
      </c>
      <c r="M13" s="12">
        <f t="shared" si="5"/>
        <v>0.39189189189189189</v>
      </c>
      <c r="N13" s="12">
        <f t="shared" si="5"/>
        <v>0.2</v>
      </c>
      <c r="O13" s="12">
        <f t="shared" si="5"/>
        <v>0.4456140350877193</v>
      </c>
      <c r="P13" s="12">
        <f t="shared" si="5"/>
        <v>0.4039408866995074</v>
      </c>
      <c r="Q13" s="10">
        <f t="shared" si="5"/>
        <v>0.38157894736842107</v>
      </c>
      <c r="R13" s="10">
        <f t="shared" si="5"/>
        <v>0.35227272727272729</v>
      </c>
      <c r="S13" s="10">
        <f t="shared" si="5"/>
        <v>0.47747747747747749</v>
      </c>
      <c r="T13" s="11">
        <f t="shared" si="5"/>
        <v>0.63636363636363635</v>
      </c>
      <c r="U13" s="10">
        <f t="shared" si="5"/>
        <v>0.33870967741935482</v>
      </c>
      <c r="V13" s="10">
        <f t="shared" si="5"/>
        <v>0.27680311890838205</v>
      </c>
      <c r="W13" s="10">
        <f t="shared" si="5"/>
        <v>0.24858757062146894</v>
      </c>
      <c r="X13" s="10">
        <f t="shared" si="5"/>
        <v>0.35399999999999998</v>
      </c>
      <c r="Y13" s="10">
        <f t="shared" si="5"/>
        <v>0.35885167464114831</v>
      </c>
      <c r="Z13" s="11">
        <f t="shared" si="5"/>
        <v>0.52631578947368418</v>
      </c>
      <c r="AA13" s="11">
        <f t="shared" si="5"/>
        <v>0.54736842105263162</v>
      </c>
    </row>
    <row r="14" spans="1:27" ht="18" customHeight="1" thickTop="1" x14ac:dyDescent="0.15">
      <c r="A14" s="37" t="s">
        <v>35</v>
      </c>
      <c r="B14" s="7" t="s">
        <v>0</v>
      </c>
      <c r="C14" s="14">
        <v>51</v>
      </c>
      <c r="D14" s="14">
        <v>17</v>
      </c>
      <c r="E14" s="14">
        <v>16</v>
      </c>
      <c r="F14" s="14">
        <v>5</v>
      </c>
      <c r="G14" s="14">
        <v>0</v>
      </c>
      <c r="H14" s="14">
        <v>0</v>
      </c>
      <c r="I14" s="14">
        <v>41</v>
      </c>
      <c r="J14" s="14">
        <v>39</v>
      </c>
      <c r="K14" s="14">
        <v>14</v>
      </c>
      <c r="L14" s="14">
        <v>53</v>
      </c>
      <c r="M14" s="14">
        <v>8</v>
      </c>
      <c r="N14" s="14">
        <v>29</v>
      </c>
      <c r="O14" s="14">
        <v>26</v>
      </c>
      <c r="P14" s="14">
        <v>20</v>
      </c>
      <c r="Q14" s="14">
        <v>6</v>
      </c>
      <c r="R14" s="14">
        <v>8</v>
      </c>
      <c r="S14" s="14">
        <v>12</v>
      </c>
      <c r="T14" s="14">
        <v>3</v>
      </c>
      <c r="U14" s="14">
        <v>47</v>
      </c>
      <c r="V14" s="16">
        <v>175</v>
      </c>
      <c r="W14" s="14">
        <v>46</v>
      </c>
      <c r="X14" s="14">
        <v>53</v>
      </c>
      <c r="Y14" s="14">
        <v>64</v>
      </c>
      <c r="Z14" s="14">
        <v>1</v>
      </c>
      <c r="AA14" s="14">
        <v>6</v>
      </c>
    </row>
    <row r="15" spans="1:27" ht="18" customHeight="1" x14ac:dyDescent="0.15">
      <c r="A15" s="38"/>
      <c r="B15" s="3" t="s">
        <v>1</v>
      </c>
      <c r="C15" s="13">
        <v>232</v>
      </c>
      <c r="D15" s="13">
        <v>110</v>
      </c>
      <c r="E15" s="13">
        <v>72</v>
      </c>
      <c r="F15" s="13">
        <v>26</v>
      </c>
      <c r="G15" s="13">
        <v>3</v>
      </c>
      <c r="H15" s="13">
        <v>5</v>
      </c>
      <c r="I15" s="13">
        <v>239</v>
      </c>
      <c r="J15" s="13">
        <v>203</v>
      </c>
      <c r="K15" s="13">
        <v>76</v>
      </c>
      <c r="L15" s="13">
        <v>271</v>
      </c>
      <c r="M15" s="13">
        <v>38</v>
      </c>
      <c r="N15" s="13">
        <v>122</v>
      </c>
      <c r="O15" s="13">
        <v>112</v>
      </c>
      <c r="P15" s="13">
        <v>87</v>
      </c>
      <c r="Q15" s="13">
        <v>36</v>
      </c>
      <c r="R15" s="13">
        <v>45</v>
      </c>
      <c r="S15" s="13">
        <v>45</v>
      </c>
      <c r="T15" s="13">
        <v>14</v>
      </c>
      <c r="U15" s="13">
        <v>256</v>
      </c>
      <c r="V15" s="17">
        <v>879</v>
      </c>
      <c r="W15" s="13">
        <v>208</v>
      </c>
      <c r="X15" s="13">
        <v>238</v>
      </c>
      <c r="Y15" s="13">
        <v>310</v>
      </c>
      <c r="Z15" s="13">
        <v>7</v>
      </c>
      <c r="AA15" s="13">
        <v>34</v>
      </c>
    </row>
    <row r="16" spans="1:27" ht="18" customHeight="1" x14ac:dyDescent="0.15">
      <c r="A16" s="38"/>
      <c r="B16" s="3" t="s">
        <v>2</v>
      </c>
      <c r="C16" s="13">
        <v>156</v>
      </c>
      <c r="D16" s="13">
        <v>74</v>
      </c>
      <c r="E16" s="13">
        <v>56</v>
      </c>
      <c r="F16" s="13">
        <v>24</v>
      </c>
      <c r="G16" s="13">
        <v>15</v>
      </c>
      <c r="H16" s="13">
        <v>6</v>
      </c>
      <c r="I16" s="13">
        <v>147</v>
      </c>
      <c r="J16" s="13">
        <v>119</v>
      </c>
      <c r="K16" s="13">
        <v>60</v>
      </c>
      <c r="L16" s="13">
        <v>170</v>
      </c>
      <c r="M16" s="13">
        <v>23</v>
      </c>
      <c r="N16" s="13">
        <v>41</v>
      </c>
      <c r="O16" s="13">
        <v>118</v>
      </c>
      <c r="P16" s="13">
        <v>84</v>
      </c>
      <c r="Q16" s="13">
        <v>28</v>
      </c>
      <c r="R16" s="13">
        <v>27</v>
      </c>
      <c r="S16" s="13">
        <v>45</v>
      </c>
      <c r="T16" s="13">
        <v>24</v>
      </c>
      <c r="U16" s="13">
        <v>170</v>
      </c>
      <c r="V16" s="17">
        <v>450</v>
      </c>
      <c r="W16" s="13">
        <v>90</v>
      </c>
      <c r="X16" s="13">
        <v>179</v>
      </c>
      <c r="Y16" s="13">
        <v>220</v>
      </c>
      <c r="Z16" s="13">
        <v>9</v>
      </c>
      <c r="AA16" s="13">
        <v>45</v>
      </c>
    </row>
    <row r="17" spans="1:27" ht="18" customHeight="1" x14ac:dyDescent="0.15">
      <c r="A17" s="38"/>
      <c r="B17" s="3" t="s">
        <v>5</v>
      </c>
      <c r="C17" s="13">
        <f t="shared" ref="C17:H17" si="6">C14+C15+C16</f>
        <v>439</v>
      </c>
      <c r="D17" s="13">
        <f t="shared" si="6"/>
        <v>201</v>
      </c>
      <c r="E17" s="13">
        <f t="shared" si="6"/>
        <v>144</v>
      </c>
      <c r="F17" s="13">
        <f t="shared" si="6"/>
        <v>55</v>
      </c>
      <c r="G17" s="13">
        <f t="shared" si="6"/>
        <v>18</v>
      </c>
      <c r="H17" s="13">
        <f t="shared" si="6"/>
        <v>11</v>
      </c>
      <c r="I17" s="13">
        <f>I14+I15+I16</f>
        <v>427</v>
      </c>
      <c r="J17" s="13">
        <f>J14+J15+J16</f>
        <v>361</v>
      </c>
      <c r="K17" s="13">
        <f t="shared" ref="K17:AA17" si="7">K14+K15+K16</f>
        <v>150</v>
      </c>
      <c r="L17" s="13">
        <f t="shared" si="7"/>
        <v>494</v>
      </c>
      <c r="M17" s="13">
        <f t="shared" si="7"/>
        <v>69</v>
      </c>
      <c r="N17" s="13">
        <f t="shared" si="7"/>
        <v>192</v>
      </c>
      <c r="O17" s="13">
        <f t="shared" si="7"/>
        <v>256</v>
      </c>
      <c r="P17" s="13">
        <f t="shared" si="7"/>
        <v>191</v>
      </c>
      <c r="Q17" s="3">
        <f t="shared" si="7"/>
        <v>70</v>
      </c>
      <c r="R17" s="3">
        <f t="shared" si="7"/>
        <v>80</v>
      </c>
      <c r="S17" s="3">
        <f t="shared" si="7"/>
        <v>102</v>
      </c>
      <c r="T17" s="3">
        <f t="shared" si="7"/>
        <v>41</v>
      </c>
      <c r="U17" s="3">
        <f t="shared" si="7"/>
        <v>473</v>
      </c>
      <c r="V17" s="15">
        <f t="shared" si="7"/>
        <v>1504</v>
      </c>
      <c r="W17" s="3">
        <f t="shared" si="7"/>
        <v>344</v>
      </c>
      <c r="X17" s="3">
        <f t="shared" si="7"/>
        <v>470</v>
      </c>
      <c r="Y17" s="3">
        <f t="shared" si="7"/>
        <v>594</v>
      </c>
      <c r="Z17" s="3">
        <f t="shared" si="7"/>
        <v>17</v>
      </c>
      <c r="AA17" s="3">
        <f t="shared" si="7"/>
        <v>85</v>
      </c>
    </row>
    <row r="18" spans="1:27" ht="18" customHeight="1" x14ac:dyDescent="0.15">
      <c r="A18" s="38"/>
      <c r="B18" s="3" t="s">
        <v>4</v>
      </c>
      <c r="C18" s="6">
        <f>C16/C17</f>
        <v>0.3553530751708428</v>
      </c>
      <c r="D18" s="6">
        <f t="shared" ref="D18:AA18" si="8">D16/D17</f>
        <v>0.36815920398009949</v>
      </c>
      <c r="E18" s="6">
        <f t="shared" si="8"/>
        <v>0.3888888888888889</v>
      </c>
      <c r="F18" s="6">
        <f t="shared" si="8"/>
        <v>0.43636363636363634</v>
      </c>
      <c r="G18" s="5">
        <f t="shared" si="8"/>
        <v>0.83333333333333337</v>
      </c>
      <c r="H18" s="5">
        <f t="shared" si="8"/>
        <v>0.54545454545454541</v>
      </c>
      <c r="I18" s="6">
        <f t="shared" si="8"/>
        <v>0.34426229508196721</v>
      </c>
      <c r="J18" s="6">
        <f t="shared" si="8"/>
        <v>0.32963988919667592</v>
      </c>
      <c r="K18" s="6">
        <f t="shared" si="8"/>
        <v>0.4</v>
      </c>
      <c r="L18" s="6">
        <f t="shared" si="8"/>
        <v>0.34412955465587042</v>
      </c>
      <c r="M18" s="6">
        <f t="shared" si="8"/>
        <v>0.33333333333333331</v>
      </c>
      <c r="N18" s="6">
        <f t="shared" si="8"/>
        <v>0.21354166666666666</v>
      </c>
      <c r="O18" s="6">
        <f t="shared" si="8"/>
        <v>0.4609375</v>
      </c>
      <c r="P18" s="6">
        <f t="shared" si="8"/>
        <v>0.43979057591623039</v>
      </c>
      <c r="Q18" s="4">
        <f t="shared" si="8"/>
        <v>0.4</v>
      </c>
      <c r="R18" s="4">
        <f t="shared" si="8"/>
        <v>0.33750000000000002</v>
      </c>
      <c r="S18" s="4">
        <f t="shared" si="8"/>
        <v>0.44117647058823528</v>
      </c>
      <c r="T18" s="5">
        <f t="shared" si="8"/>
        <v>0.58536585365853655</v>
      </c>
      <c r="U18" s="4">
        <f t="shared" si="8"/>
        <v>0.3594080338266385</v>
      </c>
      <c r="V18" s="4">
        <f t="shared" si="8"/>
        <v>0.29920212765957449</v>
      </c>
      <c r="W18" s="4">
        <f t="shared" si="8"/>
        <v>0.26162790697674421</v>
      </c>
      <c r="X18" s="4">
        <f t="shared" si="8"/>
        <v>0.38085106382978723</v>
      </c>
      <c r="Y18" s="4">
        <f t="shared" si="8"/>
        <v>0.37037037037037035</v>
      </c>
      <c r="Z18" s="5">
        <f t="shared" si="8"/>
        <v>0.52941176470588236</v>
      </c>
      <c r="AA18" s="5">
        <f t="shared" si="8"/>
        <v>0.52941176470588236</v>
      </c>
    </row>
    <row r="20" spans="1:27" s="19" customFormat="1" ht="12.75" thickBot="1" x14ac:dyDescent="0.2">
      <c r="A20" s="35" t="s">
        <v>80</v>
      </c>
      <c r="B20" s="36"/>
      <c r="C20" s="18" t="s">
        <v>63</v>
      </c>
      <c r="D20" s="18" t="s">
        <v>64</v>
      </c>
      <c r="E20" s="18" t="s">
        <v>65</v>
      </c>
      <c r="F20" s="18" t="s">
        <v>66</v>
      </c>
      <c r="G20" s="18" t="s">
        <v>67</v>
      </c>
      <c r="H20" s="18" t="s">
        <v>68</v>
      </c>
      <c r="I20" s="18" t="s">
        <v>69</v>
      </c>
      <c r="J20" s="18" t="s">
        <v>70</v>
      </c>
      <c r="K20" s="18" t="s">
        <v>71</v>
      </c>
      <c r="L20" s="18" t="s">
        <v>72</v>
      </c>
      <c r="M20" s="18" t="s">
        <v>73</v>
      </c>
      <c r="N20" s="18" t="s">
        <v>74</v>
      </c>
      <c r="O20" s="18" t="s">
        <v>75</v>
      </c>
      <c r="P20" s="18" t="s">
        <v>76</v>
      </c>
      <c r="Q20" s="18" t="s">
        <v>77</v>
      </c>
      <c r="R20" s="18" t="s">
        <v>78</v>
      </c>
      <c r="S20" s="18" t="s">
        <v>79</v>
      </c>
      <c r="T20" s="24"/>
      <c r="U20" s="25"/>
      <c r="V20" s="25"/>
      <c r="W20" s="25"/>
      <c r="X20" s="25"/>
      <c r="Y20" s="25"/>
      <c r="Z20" s="25"/>
      <c r="AA20" s="25"/>
    </row>
    <row r="21" spans="1:27" s="19" customFormat="1" ht="18" customHeight="1" thickTop="1" x14ac:dyDescent="0.15">
      <c r="A21" s="42" t="s">
        <v>6</v>
      </c>
      <c r="B21" s="13" t="s">
        <v>0</v>
      </c>
      <c r="C21" s="13">
        <v>0</v>
      </c>
      <c r="D21" s="13">
        <v>1</v>
      </c>
      <c r="E21" s="13">
        <v>15</v>
      </c>
      <c r="F21" s="13">
        <v>8</v>
      </c>
      <c r="G21" s="13">
        <v>6</v>
      </c>
      <c r="H21" s="13">
        <v>11</v>
      </c>
      <c r="I21" s="13">
        <v>0</v>
      </c>
      <c r="J21" s="13">
        <v>7</v>
      </c>
      <c r="K21" s="13">
        <v>1</v>
      </c>
      <c r="L21" s="13">
        <v>0</v>
      </c>
      <c r="M21" s="13">
        <v>7</v>
      </c>
      <c r="N21" s="13">
        <v>21</v>
      </c>
      <c r="O21" s="13">
        <v>97</v>
      </c>
      <c r="P21" s="13">
        <v>0</v>
      </c>
      <c r="Q21" s="13">
        <v>1</v>
      </c>
      <c r="R21" s="13">
        <v>1</v>
      </c>
      <c r="S21" s="13">
        <v>3</v>
      </c>
      <c r="T21" s="26"/>
      <c r="U21" s="27"/>
      <c r="V21" s="28"/>
      <c r="W21" s="27"/>
      <c r="X21" s="27"/>
      <c r="Y21" s="27"/>
      <c r="Z21" s="27"/>
      <c r="AA21" s="27"/>
    </row>
    <row r="22" spans="1:27" s="19" customFormat="1" ht="18" customHeight="1" x14ac:dyDescent="0.15">
      <c r="A22" s="43"/>
      <c r="B22" s="13" t="s">
        <v>1</v>
      </c>
      <c r="C22" s="13">
        <v>23</v>
      </c>
      <c r="D22" s="13">
        <v>9</v>
      </c>
      <c r="E22" s="13">
        <v>88</v>
      </c>
      <c r="F22" s="13">
        <v>75</v>
      </c>
      <c r="G22" s="13">
        <v>46</v>
      </c>
      <c r="H22" s="13">
        <v>38</v>
      </c>
      <c r="I22" s="13">
        <v>32</v>
      </c>
      <c r="J22" s="13">
        <v>42</v>
      </c>
      <c r="K22" s="13">
        <v>21</v>
      </c>
      <c r="L22" s="13">
        <v>6</v>
      </c>
      <c r="M22" s="13">
        <v>45</v>
      </c>
      <c r="N22" s="13">
        <v>148</v>
      </c>
      <c r="O22" s="13">
        <v>171</v>
      </c>
      <c r="P22" s="13">
        <v>19</v>
      </c>
      <c r="Q22" s="13">
        <v>21</v>
      </c>
      <c r="R22" s="13">
        <v>17</v>
      </c>
      <c r="S22" s="13">
        <v>49</v>
      </c>
      <c r="T22" s="26"/>
      <c r="U22" s="27"/>
      <c r="V22" s="28"/>
      <c r="W22" s="27"/>
      <c r="X22" s="27"/>
      <c r="Y22" s="27"/>
      <c r="Z22" s="27"/>
      <c r="AA22" s="27"/>
    </row>
    <row r="23" spans="1:27" s="19" customFormat="1" ht="18" customHeight="1" x14ac:dyDescent="0.15">
      <c r="A23" s="43"/>
      <c r="B23" s="13" t="s">
        <v>2</v>
      </c>
      <c r="C23" s="13">
        <v>33</v>
      </c>
      <c r="D23" s="13">
        <v>31</v>
      </c>
      <c r="E23" s="13">
        <v>56</v>
      </c>
      <c r="F23" s="13">
        <v>77</v>
      </c>
      <c r="G23" s="13">
        <v>37</v>
      </c>
      <c r="H23" s="13">
        <v>40</v>
      </c>
      <c r="I23" s="13">
        <v>23</v>
      </c>
      <c r="J23" s="13">
        <v>40</v>
      </c>
      <c r="K23" s="13">
        <v>32</v>
      </c>
      <c r="L23" s="13">
        <v>13</v>
      </c>
      <c r="M23" s="13">
        <v>45</v>
      </c>
      <c r="N23" s="13">
        <v>81</v>
      </c>
      <c r="O23" s="13">
        <v>23</v>
      </c>
      <c r="P23" s="13">
        <v>47</v>
      </c>
      <c r="Q23" s="13">
        <v>34</v>
      </c>
      <c r="R23" s="13">
        <v>14</v>
      </c>
      <c r="S23" s="13">
        <v>83</v>
      </c>
      <c r="T23" s="26"/>
      <c r="U23" s="27"/>
      <c r="V23" s="28"/>
      <c r="W23" s="27"/>
      <c r="X23" s="27"/>
      <c r="Y23" s="27"/>
      <c r="Z23" s="27"/>
      <c r="AA23" s="27"/>
    </row>
    <row r="24" spans="1:27" s="19" customFormat="1" ht="18" customHeight="1" x14ac:dyDescent="0.15">
      <c r="A24" s="43"/>
      <c r="B24" s="13" t="s">
        <v>3</v>
      </c>
      <c r="C24" s="13">
        <f t="shared" ref="C24:S24" si="9">SUM(C21:C23)</f>
        <v>56</v>
      </c>
      <c r="D24" s="13">
        <f t="shared" si="9"/>
        <v>41</v>
      </c>
      <c r="E24" s="13">
        <f t="shared" si="9"/>
        <v>159</v>
      </c>
      <c r="F24" s="13">
        <f t="shared" si="9"/>
        <v>160</v>
      </c>
      <c r="G24" s="13">
        <f t="shared" si="9"/>
        <v>89</v>
      </c>
      <c r="H24" s="13">
        <f t="shared" si="9"/>
        <v>89</v>
      </c>
      <c r="I24" s="13">
        <f t="shared" si="9"/>
        <v>55</v>
      </c>
      <c r="J24" s="13">
        <f t="shared" si="9"/>
        <v>89</v>
      </c>
      <c r="K24" s="13">
        <f t="shared" si="9"/>
        <v>54</v>
      </c>
      <c r="L24" s="13">
        <f t="shared" si="9"/>
        <v>19</v>
      </c>
      <c r="M24" s="13">
        <f t="shared" si="9"/>
        <v>97</v>
      </c>
      <c r="N24" s="13">
        <f t="shared" si="9"/>
        <v>250</v>
      </c>
      <c r="O24" s="13">
        <f t="shared" si="9"/>
        <v>291</v>
      </c>
      <c r="P24" s="13">
        <f t="shared" si="9"/>
        <v>66</v>
      </c>
      <c r="Q24" s="13">
        <f t="shared" si="9"/>
        <v>56</v>
      </c>
      <c r="R24" s="13">
        <f t="shared" si="9"/>
        <v>32</v>
      </c>
      <c r="S24" s="13">
        <f t="shared" si="9"/>
        <v>135</v>
      </c>
      <c r="T24" s="26"/>
      <c r="U24" s="27"/>
      <c r="V24" s="28"/>
      <c r="W24" s="27"/>
      <c r="X24" s="27"/>
      <c r="Y24" s="27"/>
      <c r="Z24" s="27"/>
      <c r="AA24" s="27"/>
    </row>
    <row r="25" spans="1:27" s="19" customFormat="1" ht="18" customHeight="1" thickBot="1" x14ac:dyDescent="0.2">
      <c r="A25" s="44"/>
      <c r="B25" s="20" t="s">
        <v>36</v>
      </c>
      <c r="C25" s="11">
        <f>C23/C24</f>
        <v>0.5892857142857143</v>
      </c>
      <c r="D25" s="11">
        <f t="shared" ref="D25:S25" si="10">D23/D24</f>
        <v>0.75609756097560976</v>
      </c>
      <c r="E25" s="12">
        <f t="shared" si="10"/>
        <v>0.3522012578616352</v>
      </c>
      <c r="F25" s="12">
        <f t="shared" si="10"/>
        <v>0.48125000000000001</v>
      </c>
      <c r="G25" s="12">
        <f t="shared" si="10"/>
        <v>0.4157303370786517</v>
      </c>
      <c r="H25" s="12">
        <f t="shared" si="10"/>
        <v>0.449438202247191</v>
      </c>
      <c r="I25" s="12">
        <f t="shared" si="10"/>
        <v>0.41818181818181815</v>
      </c>
      <c r="J25" s="12">
        <f t="shared" si="10"/>
        <v>0.449438202247191</v>
      </c>
      <c r="K25" s="11">
        <f t="shared" si="10"/>
        <v>0.59259259259259256</v>
      </c>
      <c r="L25" s="11">
        <f t="shared" si="10"/>
        <v>0.68421052631578949</v>
      </c>
      <c r="M25" s="12">
        <f t="shared" si="10"/>
        <v>0.46391752577319589</v>
      </c>
      <c r="N25" s="12">
        <f t="shared" si="10"/>
        <v>0.32400000000000001</v>
      </c>
      <c r="O25" s="12">
        <f t="shared" si="10"/>
        <v>7.903780068728522E-2</v>
      </c>
      <c r="P25" s="11">
        <f t="shared" si="10"/>
        <v>0.71212121212121215</v>
      </c>
      <c r="Q25" s="11">
        <f t="shared" si="10"/>
        <v>0.6071428571428571</v>
      </c>
      <c r="R25" s="12">
        <f t="shared" si="10"/>
        <v>0.4375</v>
      </c>
      <c r="S25" s="11">
        <f t="shared" si="10"/>
        <v>0.61481481481481481</v>
      </c>
      <c r="T25" s="29"/>
      <c r="U25" s="30"/>
      <c r="V25" s="30"/>
      <c r="W25" s="30"/>
      <c r="X25" s="30"/>
      <c r="Y25" s="30"/>
      <c r="Z25" s="30"/>
      <c r="AA25" s="30"/>
    </row>
    <row r="26" spans="1:27" s="19" customFormat="1" ht="18" customHeight="1" thickTop="1" x14ac:dyDescent="0.15">
      <c r="A26" s="42" t="s">
        <v>31</v>
      </c>
      <c r="B26" s="13" t="s">
        <v>0</v>
      </c>
      <c r="C26" s="13">
        <v>0</v>
      </c>
      <c r="D26" s="13">
        <v>1</v>
      </c>
      <c r="E26" s="13">
        <v>17</v>
      </c>
      <c r="F26" s="13">
        <v>8</v>
      </c>
      <c r="G26" s="13">
        <v>7</v>
      </c>
      <c r="H26" s="13">
        <v>10</v>
      </c>
      <c r="I26" s="13">
        <v>2</v>
      </c>
      <c r="J26" s="13">
        <v>4</v>
      </c>
      <c r="K26" s="13">
        <v>0</v>
      </c>
      <c r="L26" s="13">
        <v>0</v>
      </c>
      <c r="M26" s="13">
        <v>7</v>
      </c>
      <c r="N26" s="13">
        <v>20</v>
      </c>
      <c r="O26" s="13">
        <v>75</v>
      </c>
      <c r="P26" s="13">
        <v>0</v>
      </c>
      <c r="Q26" s="13">
        <v>2</v>
      </c>
      <c r="R26" s="13">
        <v>1</v>
      </c>
      <c r="S26" s="13">
        <v>1</v>
      </c>
      <c r="T26" s="26"/>
      <c r="U26" s="27"/>
      <c r="V26" s="28"/>
      <c r="W26" s="27"/>
      <c r="X26" s="27"/>
      <c r="Y26" s="27"/>
      <c r="Z26" s="27"/>
      <c r="AA26" s="27"/>
    </row>
    <row r="27" spans="1:27" s="19" customFormat="1" ht="18" customHeight="1" x14ac:dyDescent="0.15">
      <c r="A27" s="43"/>
      <c r="B27" s="13" t="s">
        <v>1</v>
      </c>
      <c r="C27" s="13">
        <v>14</v>
      </c>
      <c r="D27" s="13">
        <v>8</v>
      </c>
      <c r="E27" s="13">
        <v>79</v>
      </c>
      <c r="F27" s="13">
        <v>53</v>
      </c>
      <c r="G27" s="13">
        <v>35</v>
      </c>
      <c r="H27" s="13">
        <v>32</v>
      </c>
      <c r="I27" s="13">
        <v>28</v>
      </c>
      <c r="J27" s="13">
        <v>33</v>
      </c>
      <c r="K27" s="13">
        <v>14</v>
      </c>
      <c r="L27" s="13">
        <v>5</v>
      </c>
      <c r="M27" s="13">
        <v>40</v>
      </c>
      <c r="N27" s="13">
        <v>134</v>
      </c>
      <c r="O27" s="13">
        <v>194</v>
      </c>
      <c r="P27" s="13">
        <v>14</v>
      </c>
      <c r="Q27" s="13">
        <v>17</v>
      </c>
      <c r="R27" s="13">
        <v>9</v>
      </c>
      <c r="S27" s="13">
        <v>39</v>
      </c>
      <c r="T27" s="26"/>
      <c r="U27" s="27"/>
      <c r="V27" s="28"/>
      <c r="W27" s="27"/>
      <c r="X27" s="27"/>
      <c r="Y27" s="27"/>
      <c r="Z27" s="27"/>
      <c r="AA27" s="27"/>
    </row>
    <row r="28" spans="1:27" s="19" customFormat="1" ht="18" customHeight="1" x14ac:dyDescent="0.15">
      <c r="A28" s="43"/>
      <c r="B28" s="13" t="s">
        <v>2</v>
      </c>
      <c r="C28" s="13">
        <v>34</v>
      </c>
      <c r="D28" s="13">
        <v>26</v>
      </c>
      <c r="E28" s="13">
        <v>56</v>
      </c>
      <c r="F28" s="13">
        <v>85</v>
      </c>
      <c r="G28" s="13">
        <v>40</v>
      </c>
      <c r="H28" s="13">
        <v>42</v>
      </c>
      <c r="I28" s="13">
        <v>23</v>
      </c>
      <c r="J28" s="13">
        <v>46</v>
      </c>
      <c r="K28" s="13">
        <v>33</v>
      </c>
      <c r="L28" s="13">
        <v>11</v>
      </c>
      <c r="M28" s="13">
        <v>43</v>
      </c>
      <c r="N28" s="13">
        <v>88</v>
      </c>
      <c r="O28" s="13">
        <v>30</v>
      </c>
      <c r="P28" s="13">
        <v>41</v>
      </c>
      <c r="Q28" s="13">
        <v>33</v>
      </c>
      <c r="R28" s="13">
        <v>21</v>
      </c>
      <c r="S28" s="13">
        <v>79</v>
      </c>
      <c r="T28" s="26"/>
      <c r="U28" s="27"/>
      <c r="V28" s="28"/>
      <c r="W28" s="27"/>
      <c r="X28" s="27"/>
      <c r="Y28" s="27"/>
      <c r="Z28" s="27"/>
      <c r="AA28" s="27"/>
    </row>
    <row r="29" spans="1:27" s="19" customFormat="1" ht="18" customHeight="1" x14ac:dyDescent="0.15">
      <c r="A29" s="43"/>
      <c r="B29" s="13" t="s">
        <v>5</v>
      </c>
      <c r="C29" s="13">
        <f t="shared" ref="C29:H29" si="11">C26+C27+C28</f>
        <v>48</v>
      </c>
      <c r="D29" s="13">
        <f t="shared" si="11"/>
        <v>35</v>
      </c>
      <c r="E29" s="13">
        <f t="shared" si="11"/>
        <v>152</v>
      </c>
      <c r="F29" s="13">
        <f t="shared" si="11"/>
        <v>146</v>
      </c>
      <c r="G29" s="13">
        <f t="shared" si="11"/>
        <v>82</v>
      </c>
      <c r="H29" s="13">
        <f t="shared" si="11"/>
        <v>84</v>
      </c>
      <c r="I29" s="13">
        <f>I26+I27+I28</f>
        <v>53</v>
      </c>
      <c r="J29" s="13">
        <f>J26+J27+J28</f>
        <v>83</v>
      </c>
      <c r="K29" s="13">
        <f t="shared" ref="K29:S29" si="12">K26+K27+K28</f>
        <v>47</v>
      </c>
      <c r="L29" s="13">
        <f t="shared" si="12"/>
        <v>16</v>
      </c>
      <c r="M29" s="13">
        <f t="shared" si="12"/>
        <v>90</v>
      </c>
      <c r="N29" s="13">
        <f t="shared" si="12"/>
        <v>242</v>
      </c>
      <c r="O29" s="13">
        <f t="shared" si="12"/>
        <v>299</v>
      </c>
      <c r="P29" s="13">
        <f t="shared" si="12"/>
        <v>55</v>
      </c>
      <c r="Q29" s="13">
        <f t="shared" si="12"/>
        <v>52</v>
      </c>
      <c r="R29" s="13">
        <f t="shared" si="12"/>
        <v>31</v>
      </c>
      <c r="S29" s="13">
        <f t="shared" si="12"/>
        <v>119</v>
      </c>
      <c r="T29" s="26"/>
      <c r="U29" s="27"/>
      <c r="V29" s="28"/>
      <c r="W29" s="27"/>
      <c r="X29" s="27"/>
      <c r="Y29" s="27"/>
      <c r="Z29" s="27"/>
      <c r="AA29" s="27"/>
    </row>
    <row r="30" spans="1:27" s="19" customFormat="1" ht="18" customHeight="1" thickBot="1" x14ac:dyDescent="0.2">
      <c r="A30" s="44"/>
      <c r="B30" s="20" t="s">
        <v>4</v>
      </c>
      <c r="C30" s="11">
        <f>C28/C29</f>
        <v>0.70833333333333337</v>
      </c>
      <c r="D30" s="11">
        <f t="shared" ref="D30:S30" si="13">D28/D29</f>
        <v>0.74285714285714288</v>
      </c>
      <c r="E30" s="12">
        <f t="shared" si="13"/>
        <v>0.36842105263157893</v>
      </c>
      <c r="F30" s="11">
        <f t="shared" si="13"/>
        <v>0.5821917808219178</v>
      </c>
      <c r="G30" s="12">
        <f t="shared" si="13"/>
        <v>0.48780487804878048</v>
      </c>
      <c r="H30" s="11">
        <f t="shared" si="13"/>
        <v>0.5</v>
      </c>
      <c r="I30" s="12">
        <f t="shared" si="13"/>
        <v>0.43396226415094341</v>
      </c>
      <c r="J30" s="11">
        <f t="shared" si="13"/>
        <v>0.55421686746987953</v>
      </c>
      <c r="K30" s="11">
        <f t="shared" si="13"/>
        <v>0.7021276595744681</v>
      </c>
      <c r="L30" s="11">
        <f t="shared" si="13"/>
        <v>0.6875</v>
      </c>
      <c r="M30" s="12">
        <f t="shared" si="13"/>
        <v>0.4777777777777778</v>
      </c>
      <c r="N30" s="12">
        <f t="shared" si="13"/>
        <v>0.36363636363636365</v>
      </c>
      <c r="O30" s="12">
        <f t="shared" si="13"/>
        <v>0.10033444816053512</v>
      </c>
      <c r="P30" s="11">
        <f t="shared" si="13"/>
        <v>0.74545454545454548</v>
      </c>
      <c r="Q30" s="11">
        <f t="shared" si="13"/>
        <v>0.63461538461538458</v>
      </c>
      <c r="R30" s="11">
        <f t="shared" si="13"/>
        <v>0.67741935483870963</v>
      </c>
      <c r="S30" s="11">
        <f t="shared" si="13"/>
        <v>0.66386554621848737</v>
      </c>
      <c r="T30" s="29"/>
      <c r="U30" s="30"/>
      <c r="V30" s="30"/>
      <c r="W30" s="30"/>
      <c r="X30" s="30"/>
      <c r="Y30" s="30"/>
      <c r="Z30" s="30"/>
      <c r="AA30" s="30"/>
    </row>
    <row r="31" spans="1:27" s="19" customFormat="1" ht="18" customHeight="1" thickTop="1" x14ac:dyDescent="0.15">
      <c r="A31" s="42" t="s">
        <v>32</v>
      </c>
      <c r="B31" s="13" t="s">
        <v>0</v>
      </c>
      <c r="C31" s="13">
        <v>0</v>
      </c>
      <c r="D31" s="13">
        <v>0</v>
      </c>
      <c r="E31" s="13">
        <v>17</v>
      </c>
      <c r="F31" s="13">
        <v>6</v>
      </c>
      <c r="G31" s="13">
        <v>6</v>
      </c>
      <c r="H31" s="13">
        <v>9</v>
      </c>
      <c r="I31" s="13">
        <v>3</v>
      </c>
      <c r="J31" s="13">
        <v>4</v>
      </c>
      <c r="K31" s="13">
        <v>0</v>
      </c>
      <c r="L31" s="13">
        <v>0</v>
      </c>
      <c r="M31" s="13">
        <v>7</v>
      </c>
      <c r="N31" s="13">
        <v>23</v>
      </c>
      <c r="O31" s="13">
        <v>60</v>
      </c>
      <c r="P31" s="13">
        <v>0</v>
      </c>
      <c r="Q31" s="13">
        <v>3</v>
      </c>
      <c r="R31" s="13">
        <v>1</v>
      </c>
      <c r="S31" s="13">
        <v>2</v>
      </c>
      <c r="T31" s="26"/>
      <c r="U31" s="27"/>
      <c r="V31" s="28"/>
      <c r="W31" s="27"/>
      <c r="X31" s="27"/>
      <c r="Y31" s="27"/>
      <c r="Z31" s="27"/>
      <c r="AA31" s="27"/>
    </row>
    <row r="32" spans="1:27" s="19" customFormat="1" ht="18" customHeight="1" x14ac:dyDescent="0.15">
      <c r="A32" s="43"/>
      <c r="B32" s="13" t="s">
        <v>1</v>
      </c>
      <c r="C32" s="13">
        <v>11</v>
      </c>
      <c r="D32" s="13">
        <v>8</v>
      </c>
      <c r="E32" s="13">
        <v>72</v>
      </c>
      <c r="F32" s="13">
        <v>45</v>
      </c>
      <c r="G32" s="13">
        <v>27</v>
      </c>
      <c r="H32" s="13">
        <v>28</v>
      </c>
      <c r="I32" s="13">
        <v>24</v>
      </c>
      <c r="J32" s="13">
        <v>25</v>
      </c>
      <c r="K32" s="13">
        <v>11</v>
      </c>
      <c r="L32" s="13">
        <v>2</v>
      </c>
      <c r="M32" s="13">
        <v>36</v>
      </c>
      <c r="N32" s="13">
        <v>114</v>
      </c>
      <c r="O32" s="13">
        <v>210</v>
      </c>
      <c r="P32" s="13">
        <v>10</v>
      </c>
      <c r="Q32" s="13">
        <v>13</v>
      </c>
      <c r="R32" s="13">
        <v>8</v>
      </c>
      <c r="S32" s="13">
        <v>27</v>
      </c>
      <c r="T32" s="26"/>
      <c r="U32" s="27"/>
      <c r="V32" s="28"/>
      <c r="W32" s="27"/>
      <c r="X32" s="27"/>
      <c r="Y32" s="27"/>
      <c r="Z32" s="27"/>
      <c r="AA32" s="27"/>
    </row>
    <row r="33" spans="1:27" s="19" customFormat="1" ht="18" customHeight="1" x14ac:dyDescent="0.15">
      <c r="A33" s="43"/>
      <c r="B33" s="13" t="s">
        <v>2</v>
      </c>
      <c r="C33" s="13">
        <v>27</v>
      </c>
      <c r="D33" s="13">
        <v>16</v>
      </c>
      <c r="E33" s="13">
        <v>55</v>
      </c>
      <c r="F33" s="13">
        <v>73</v>
      </c>
      <c r="G33" s="13">
        <v>41</v>
      </c>
      <c r="H33" s="13">
        <v>39</v>
      </c>
      <c r="I33" s="13">
        <v>22</v>
      </c>
      <c r="J33" s="13">
        <v>47</v>
      </c>
      <c r="K33" s="13">
        <v>27</v>
      </c>
      <c r="L33" s="13">
        <v>10</v>
      </c>
      <c r="M33" s="13">
        <v>34</v>
      </c>
      <c r="N33" s="13">
        <v>92</v>
      </c>
      <c r="O33" s="13">
        <v>36</v>
      </c>
      <c r="P33" s="13">
        <v>32</v>
      </c>
      <c r="Q33" s="13">
        <v>26</v>
      </c>
      <c r="R33" s="13">
        <v>19</v>
      </c>
      <c r="S33" s="13">
        <v>68</v>
      </c>
      <c r="T33" s="26"/>
      <c r="U33" s="27"/>
      <c r="V33" s="28"/>
      <c r="W33" s="27"/>
      <c r="X33" s="27"/>
      <c r="Y33" s="27"/>
      <c r="Z33" s="27"/>
      <c r="AA33" s="27"/>
    </row>
    <row r="34" spans="1:27" s="19" customFormat="1" ht="18" customHeight="1" x14ac:dyDescent="0.15">
      <c r="A34" s="43"/>
      <c r="B34" s="13" t="s">
        <v>5</v>
      </c>
      <c r="C34" s="13">
        <f t="shared" ref="C34:H34" si="14">C31+C32+C33</f>
        <v>38</v>
      </c>
      <c r="D34" s="13">
        <f t="shared" si="14"/>
        <v>24</v>
      </c>
      <c r="E34" s="13">
        <f t="shared" si="14"/>
        <v>144</v>
      </c>
      <c r="F34" s="13">
        <f t="shared" si="14"/>
        <v>124</v>
      </c>
      <c r="G34" s="13">
        <f t="shared" si="14"/>
        <v>74</v>
      </c>
      <c r="H34" s="13">
        <f t="shared" si="14"/>
        <v>76</v>
      </c>
      <c r="I34" s="13">
        <f>I31+I32+I33</f>
        <v>49</v>
      </c>
      <c r="J34" s="13">
        <f>J31+J32+J33</f>
        <v>76</v>
      </c>
      <c r="K34" s="13">
        <f t="shared" ref="K34:S34" si="15">K31+K32+K33</f>
        <v>38</v>
      </c>
      <c r="L34" s="13">
        <f t="shared" si="15"/>
        <v>12</v>
      </c>
      <c r="M34" s="13">
        <f t="shared" si="15"/>
        <v>77</v>
      </c>
      <c r="N34" s="13">
        <f t="shared" si="15"/>
        <v>229</v>
      </c>
      <c r="O34" s="13">
        <f t="shared" si="15"/>
        <v>306</v>
      </c>
      <c r="P34" s="13">
        <f t="shared" si="15"/>
        <v>42</v>
      </c>
      <c r="Q34" s="13">
        <f t="shared" si="15"/>
        <v>42</v>
      </c>
      <c r="R34" s="13">
        <f t="shared" si="15"/>
        <v>28</v>
      </c>
      <c r="S34" s="13">
        <f t="shared" si="15"/>
        <v>97</v>
      </c>
      <c r="T34" s="26"/>
      <c r="U34" s="27"/>
      <c r="V34" s="28"/>
      <c r="W34" s="27"/>
      <c r="X34" s="27"/>
      <c r="Y34" s="27"/>
      <c r="Z34" s="27"/>
      <c r="AA34" s="27"/>
    </row>
    <row r="35" spans="1:27" s="19" customFormat="1" ht="18" customHeight="1" thickBot="1" x14ac:dyDescent="0.2">
      <c r="A35" s="44"/>
      <c r="B35" s="20" t="s">
        <v>4</v>
      </c>
      <c r="C35" s="11">
        <f>C33/C34</f>
        <v>0.71052631578947367</v>
      </c>
      <c r="D35" s="11">
        <f t="shared" ref="D35:S35" si="16">D33/D34</f>
        <v>0.66666666666666663</v>
      </c>
      <c r="E35" s="12">
        <f t="shared" si="16"/>
        <v>0.38194444444444442</v>
      </c>
      <c r="F35" s="11">
        <f t="shared" si="16"/>
        <v>0.58870967741935487</v>
      </c>
      <c r="G35" s="11">
        <f t="shared" si="16"/>
        <v>0.55405405405405406</v>
      </c>
      <c r="H35" s="11">
        <f t="shared" si="16"/>
        <v>0.51315789473684215</v>
      </c>
      <c r="I35" s="12">
        <f t="shared" si="16"/>
        <v>0.44897959183673469</v>
      </c>
      <c r="J35" s="11">
        <f t="shared" si="16"/>
        <v>0.61842105263157898</v>
      </c>
      <c r="K35" s="11">
        <f t="shared" si="16"/>
        <v>0.71052631578947367</v>
      </c>
      <c r="L35" s="11">
        <f t="shared" si="16"/>
        <v>0.83333333333333337</v>
      </c>
      <c r="M35" s="12">
        <f t="shared" si="16"/>
        <v>0.44155844155844154</v>
      </c>
      <c r="N35" s="12">
        <f t="shared" si="16"/>
        <v>0.40174672489082969</v>
      </c>
      <c r="O35" s="12">
        <f t="shared" si="16"/>
        <v>0.11764705882352941</v>
      </c>
      <c r="P35" s="11">
        <f t="shared" si="16"/>
        <v>0.76190476190476186</v>
      </c>
      <c r="Q35" s="11">
        <f t="shared" si="16"/>
        <v>0.61904761904761907</v>
      </c>
      <c r="R35" s="11">
        <f t="shared" si="16"/>
        <v>0.6785714285714286</v>
      </c>
      <c r="S35" s="11">
        <f t="shared" si="16"/>
        <v>0.7010309278350515</v>
      </c>
      <c r="T35" s="29"/>
      <c r="U35" s="30"/>
      <c r="V35" s="30"/>
      <c r="W35" s="30"/>
      <c r="X35" s="30"/>
      <c r="Y35" s="30"/>
      <c r="Z35" s="30"/>
      <c r="AA35" s="30"/>
    </row>
    <row r="36" spans="1:27" s="19" customFormat="1" ht="18" customHeight="1" thickTop="1" x14ac:dyDescent="0.15">
      <c r="A36" s="42" t="s">
        <v>33</v>
      </c>
      <c r="B36" s="13" t="s">
        <v>0</v>
      </c>
      <c r="C36" s="13">
        <v>0</v>
      </c>
      <c r="D36" s="13">
        <v>0</v>
      </c>
      <c r="E36" s="13">
        <v>14</v>
      </c>
      <c r="F36" s="13">
        <v>6</v>
      </c>
      <c r="G36" s="13">
        <v>6</v>
      </c>
      <c r="H36" s="13">
        <v>6</v>
      </c>
      <c r="I36" s="13">
        <v>4</v>
      </c>
      <c r="J36" s="13">
        <v>3</v>
      </c>
      <c r="K36" s="13">
        <v>0</v>
      </c>
      <c r="L36" s="13">
        <v>0</v>
      </c>
      <c r="M36" s="13">
        <v>8</v>
      </c>
      <c r="N36" s="13">
        <v>22</v>
      </c>
      <c r="O36" s="13">
        <v>56</v>
      </c>
      <c r="P36" s="13">
        <v>0</v>
      </c>
      <c r="Q36" s="13">
        <v>3</v>
      </c>
      <c r="R36" s="13">
        <v>0</v>
      </c>
      <c r="S36" s="13">
        <v>3</v>
      </c>
      <c r="T36" s="26"/>
      <c r="U36" s="27"/>
      <c r="V36" s="28"/>
      <c r="W36" s="27"/>
      <c r="X36" s="27"/>
      <c r="Y36" s="27"/>
      <c r="Z36" s="27"/>
      <c r="AA36" s="27"/>
    </row>
    <row r="37" spans="1:27" s="19" customFormat="1" ht="18" customHeight="1" x14ac:dyDescent="0.15">
      <c r="A37" s="43"/>
      <c r="B37" s="13" t="s">
        <v>1</v>
      </c>
      <c r="C37" s="13">
        <v>10</v>
      </c>
      <c r="D37" s="13">
        <v>6</v>
      </c>
      <c r="E37" s="13">
        <v>70</v>
      </c>
      <c r="F37" s="13">
        <v>37</v>
      </c>
      <c r="G37" s="13">
        <v>25</v>
      </c>
      <c r="H37" s="13">
        <v>32</v>
      </c>
      <c r="I37" s="13">
        <v>20</v>
      </c>
      <c r="J37" s="13">
        <v>24</v>
      </c>
      <c r="K37" s="13">
        <v>9</v>
      </c>
      <c r="L37" s="13">
        <v>2</v>
      </c>
      <c r="M37" s="13">
        <v>33</v>
      </c>
      <c r="N37" s="13">
        <v>98</v>
      </c>
      <c r="O37" s="13">
        <v>213</v>
      </c>
      <c r="P37" s="13">
        <v>9</v>
      </c>
      <c r="Q37" s="13">
        <v>11</v>
      </c>
      <c r="R37" s="13">
        <v>6</v>
      </c>
      <c r="S37" s="13">
        <v>20</v>
      </c>
      <c r="T37" s="26"/>
      <c r="U37" s="27"/>
      <c r="V37" s="28"/>
      <c r="W37" s="27"/>
      <c r="X37" s="27"/>
      <c r="Y37" s="27"/>
      <c r="Z37" s="27"/>
      <c r="AA37" s="27"/>
    </row>
    <row r="38" spans="1:27" s="19" customFormat="1" ht="18" customHeight="1" x14ac:dyDescent="0.15">
      <c r="A38" s="43"/>
      <c r="B38" s="13" t="s">
        <v>2</v>
      </c>
      <c r="C38" s="13">
        <v>20</v>
      </c>
      <c r="D38" s="13">
        <v>11</v>
      </c>
      <c r="E38" s="13">
        <v>48</v>
      </c>
      <c r="F38" s="13">
        <v>66</v>
      </c>
      <c r="G38" s="13">
        <v>35</v>
      </c>
      <c r="H38" s="13">
        <v>30</v>
      </c>
      <c r="I38" s="13">
        <v>20</v>
      </c>
      <c r="J38" s="13">
        <v>39</v>
      </c>
      <c r="K38" s="13">
        <v>23</v>
      </c>
      <c r="L38" s="13">
        <v>7</v>
      </c>
      <c r="M38" s="13">
        <v>28</v>
      </c>
      <c r="N38" s="13">
        <v>100</v>
      </c>
      <c r="O38" s="13">
        <v>42</v>
      </c>
      <c r="P38" s="13">
        <v>22</v>
      </c>
      <c r="Q38" s="13">
        <v>23</v>
      </c>
      <c r="R38" s="13">
        <v>19</v>
      </c>
      <c r="S38" s="13">
        <v>59</v>
      </c>
      <c r="T38" s="26"/>
      <c r="U38" s="27"/>
      <c r="V38" s="28"/>
      <c r="W38" s="27"/>
      <c r="X38" s="27"/>
      <c r="Y38" s="27"/>
      <c r="Z38" s="27"/>
      <c r="AA38" s="27"/>
    </row>
    <row r="39" spans="1:27" s="19" customFormat="1" ht="18" customHeight="1" x14ac:dyDescent="0.15">
      <c r="A39" s="43"/>
      <c r="B39" s="13" t="s">
        <v>5</v>
      </c>
      <c r="C39" s="13">
        <f t="shared" ref="C39:S39" si="17">C36+C37+C38</f>
        <v>30</v>
      </c>
      <c r="D39" s="13">
        <f t="shared" si="17"/>
        <v>17</v>
      </c>
      <c r="E39" s="13">
        <f t="shared" si="17"/>
        <v>132</v>
      </c>
      <c r="F39" s="13">
        <f t="shared" si="17"/>
        <v>109</v>
      </c>
      <c r="G39" s="13">
        <f t="shared" si="17"/>
        <v>66</v>
      </c>
      <c r="H39" s="13">
        <f t="shared" si="17"/>
        <v>68</v>
      </c>
      <c r="I39" s="13">
        <f t="shared" si="17"/>
        <v>44</v>
      </c>
      <c r="J39" s="13">
        <f t="shared" si="17"/>
        <v>66</v>
      </c>
      <c r="K39" s="13">
        <f t="shared" si="17"/>
        <v>32</v>
      </c>
      <c r="L39" s="13">
        <f t="shared" si="17"/>
        <v>9</v>
      </c>
      <c r="M39" s="13">
        <f t="shared" si="17"/>
        <v>69</v>
      </c>
      <c r="N39" s="13">
        <f t="shared" si="17"/>
        <v>220</v>
      </c>
      <c r="O39" s="13">
        <f t="shared" si="17"/>
        <v>311</v>
      </c>
      <c r="P39" s="13">
        <f t="shared" si="17"/>
        <v>31</v>
      </c>
      <c r="Q39" s="13">
        <f t="shared" si="17"/>
        <v>37</v>
      </c>
      <c r="R39" s="13">
        <f t="shared" si="17"/>
        <v>25</v>
      </c>
      <c r="S39" s="13">
        <f t="shared" si="17"/>
        <v>82</v>
      </c>
      <c r="T39" s="26"/>
      <c r="U39" s="27"/>
      <c r="V39" s="28"/>
      <c r="W39" s="27"/>
      <c r="X39" s="27"/>
      <c r="Y39" s="27"/>
      <c r="Z39" s="27"/>
      <c r="AA39" s="27"/>
    </row>
    <row r="40" spans="1:27" s="19" customFormat="1" ht="18" customHeight="1" thickBot="1" x14ac:dyDescent="0.2">
      <c r="A40" s="44"/>
      <c r="B40" s="20" t="s">
        <v>4</v>
      </c>
      <c r="C40" s="11">
        <f>C38/C39</f>
        <v>0.66666666666666663</v>
      </c>
      <c r="D40" s="11">
        <f t="shared" ref="D40:S40" si="18">D38/D39</f>
        <v>0.6470588235294118</v>
      </c>
      <c r="E40" s="12">
        <f t="shared" si="18"/>
        <v>0.36363636363636365</v>
      </c>
      <c r="F40" s="11">
        <f t="shared" si="18"/>
        <v>0.60550458715596334</v>
      </c>
      <c r="G40" s="11">
        <f t="shared" si="18"/>
        <v>0.53030303030303028</v>
      </c>
      <c r="H40" s="12">
        <f t="shared" si="18"/>
        <v>0.44117647058823528</v>
      </c>
      <c r="I40" s="12">
        <f t="shared" si="18"/>
        <v>0.45454545454545453</v>
      </c>
      <c r="J40" s="11">
        <f t="shared" si="18"/>
        <v>0.59090909090909094</v>
      </c>
      <c r="K40" s="11">
        <f t="shared" si="18"/>
        <v>0.71875</v>
      </c>
      <c r="L40" s="11">
        <f t="shared" si="18"/>
        <v>0.77777777777777779</v>
      </c>
      <c r="M40" s="12">
        <f t="shared" si="18"/>
        <v>0.40579710144927539</v>
      </c>
      <c r="N40" s="12">
        <f t="shared" si="18"/>
        <v>0.45454545454545453</v>
      </c>
      <c r="O40" s="12">
        <f t="shared" si="18"/>
        <v>0.13504823151125403</v>
      </c>
      <c r="P40" s="11">
        <f t="shared" si="18"/>
        <v>0.70967741935483875</v>
      </c>
      <c r="Q40" s="11">
        <f t="shared" si="18"/>
        <v>0.6216216216216216</v>
      </c>
      <c r="R40" s="11">
        <f t="shared" si="18"/>
        <v>0.76</v>
      </c>
      <c r="S40" s="11">
        <f t="shared" si="18"/>
        <v>0.71951219512195119</v>
      </c>
      <c r="T40" s="29"/>
      <c r="U40" s="30"/>
      <c r="V40" s="30"/>
      <c r="W40" s="30"/>
      <c r="X40" s="30"/>
      <c r="Y40" s="30"/>
      <c r="Z40" s="30"/>
      <c r="AA40" s="30"/>
    </row>
    <row r="41" spans="1:27" s="19" customFormat="1" ht="18" customHeight="1" thickTop="1" x14ac:dyDescent="0.15">
      <c r="A41" s="42" t="s">
        <v>34</v>
      </c>
      <c r="B41" s="13" t="s">
        <v>0</v>
      </c>
      <c r="C41" s="13">
        <v>0</v>
      </c>
      <c r="D41" s="13">
        <v>0</v>
      </c>
      <c r="E41" s="13">
        <v>13</v>
      </c>
      <c r="F41" s="13">
        <v>6</v>
      </c>
      <c r="G41" s="13">
        <v>6</v>
      </c>
      <c r="H41" s="13">
        <v>5</v>
      </c>
      <c r="I41" s="13">
        <v>4</v>
      </c>
      <c r="J41" s="13">
        <v>3</v>
      </c>
      <c r="K41" s="13">
        <v>0</v>
      </c>
      <c r="L41" s="13">
        <v>0</v>
      </c>
      <c r="M41" s="13">
        <v>8</v>
      </c>
      <c r="N41" s="13">
        <v>21</v>
      </c>
      <c r="O41" s="13">
        <v>52</v>
      </c>
      <c r="P41" s="13">
        <v>0</v>
      </c>
      <c r="Q41" s="13">
        <v>3</v>
      </c>
      <c r="R41" s="13">
        <v>0</v>
      </c>
      <c r="S41" s="13">
        <v>3</v>
      </c>
      <c r="T41" s="26"/>
      <c r="U41" s="27"/>
      <c r="V41" s="28"/>
      <c r="W41" s="27"/>
      <c r="X41" s="27"/>
      <c r="Y41" s="27"/>
      <c r="Z41" s="27"/>
      <c r="AA41" s="27"/>
    </row>
    <row r="42" spans="1:27" s="19" customFormat="1" ht="18" customHeight="1" x14ac:dyDescent="0.15">
      <c r="A42" s="43"/>
      <c r="B42" s="13" t="s">
        <v>1</v>
      </c>
      <c r="C42" s="13">
        <v>9</v>
      </c>
      <c r="D42" s="13">
        <v>1</v>
      </c>
      <c r="E42" s="13">
        <v>67</v>
      </c>
      <c r="F42" s="13">
        <v>38</v>
      </c>
      <c r="G42" s="13">
        <v>24</v>
      </c>
      <c r="H42" s="13">
        <v>31</v>
      </c>
      <c r="I42" s="13">
        <v>21</v>
      </c>
      <c r="J42" s="13">
        <v>22</v>
      </c>
      <c r="K42" s="13">
        <v>7</v>
      </c>
      <c r="L42" s="13">
        <v>0</v>
      </c>
      <c r="M42" s="13">
        <v>25</v>
      </c>
      <c r="N42" s="13">
        <v>96</v>
      </c>
      <c r="O42" s="13">
        <v>206</v>
      </c>
      <c r="P42" s="13">
        <v>6</v>
      </c>
      <c r="Q42" s="13">
        <v>11</v>
      </c>
      <c r="R42" s="13">
        <v>6</v>
      </c>
      <c r="S42" s="13">
        <v>16</v>
      </c>
      <c r="T42" s="26"/>
      <c r="U42" s="27"/>
      <c r="V42" s="28"/>
      <c r="W42" s="27"/>
      <c r="X42" s="27"/>
      <c r="Y42" s="27"/>
      <c r="Z42" s="27"/>
      <c r="AA42" s="27"/>
    </row>
    <row r="43" spans="1:27" s="19" customFormat="1" ht="18" customHeight="1" x14ac:dyDescent="0.15">
      <c r="A43" s="43"/>
      <c r="B43" s="13" t="s">
        <v>2</v>
      </c>
      <c r="C43" s="13">
        <v>17</v>
      </c>
      <c r="D43" s="13">
        <v>13</v>
      </c>
      <c r="E43" s="13">
        <v>45</v>
      </c>
      <c r="F43" s="13">
        <v>56</v>
      </c>
      <c r="G43" s="13">
        <v>30</v>
      </c>
      <c r="H43" s="13">
        <v>26</v>
      </c>
      <c r="I43" s="13">
        <v>18</v>
      </c>
      <c r="J43" s="13">
        <v>34</v>
      </c>
      <c r="K43" s="13">
        <v>19</v>
      </c>
      <c r="L43" s="13">
        <v>8</v>
      </c>
      <c r="M43" s="13">
        <v>33</v>
      </c>
      <c r="N43" s="13">
        <v>92</v>
      </c>
      <c r="O43" s="13">
        <v>60</v>
      </c>
      <c r="P43" s="13">
        <v>20</v>
      </c>
      <c r="Q43" s="13">
        <v>21</v>
      </c>
      <c r="R43" s="13">
        <v>17</v>
      </c>
      <c r="S43" s="13">
        <v>50</v>
      </c>
      <c r="T43" s="26"/>
      <c r="U43" s="27"/>
      <c r="V43" s="28"/>
      <c r="W43" s="27"/>
      <c r="X43" s="27"/>
      <c r="Y43" s="27"/>
      <c r="Z43" s="27"/>
      <c r="AA43" s="27"/>
    </row>
    <row r="44" spans="1:27" s="19" customFormat="1" ht="18" customHeight="1" x14ac:dyDescent="0.15">
      <c r="A44" s="43"/>
      <c r="B44" s="13" t="s">
        <v>5</v>
      </c>
      <c r="C44" s="13">
        <f t="shared" ref="C44:H44" si="19">C41+C42+C43</f>
        <v>26</v>
      </c>
      <c r="D44" s="13">
        <f t="shared" si="19"/>
        <v>14</v>
      </c>
      <c r="E44" s="13">
        <f t="shared" si="19"/>
        <v>125</v>
      </c>
      <c r="F44" s="13">
        <f t="shared" si="19"/>
        <v>100</v>
      </c>
      <c r="G44" s="13">
        <f t="shared" si="19"/>
        <v>60</v>
      </c>
      <c r="H44" s="13">
        <f t="shared" si="19"/>
        <v>62</v>
      </c>
      <c r="I44" s="13">
        <f>I41+I42+I43</f>
        <v>43</v>
      </c>
      <c r="J44" s="13">
        <f>J41+J42+J43</f>
        <v>59</v>
      </c>
      <c r="K44" s="13">
        <f t="shared" ref="K44:S44" si="20">K41+K42+K43</f>
        <v>26</v>
      </c>
      <c r="L44" s="13">
        <f t="shared" si="20"/>
        <v>8</v>
      </c>
      <c r="M44" s="13">
        <f t="shared" si="20"/>
        <v>66</v>
      </c>
      <c r="N44" s="13">
        <f t="shared" si="20"/>
        <v>209</v>
      </c>
      <c r="O44" s="13">
        <f t="shared" si="20"/>
        <v>318</v>
      </c>
      <c r="P44" s="13">
        <f t="shared" si="20"/>
        <v>26</v>
      </c>
      <c r="Q44" s="13">
        <f t="shared" si="20"/>
        <v>35</v>
      </c>
      <c r="R44" s="13">
        <f t="shared" si="20"/>
        <v>23</v>
      </c>
      <c r="S44" s="13">
        <f t="shared" si="20"/>
        <v>69</v>
      </c>
      <c r="T44" s="26"/>
      <c r="U44" s="27"/>
      <c r="V44" s="28"/>
      <c r="W44" s="27"/>
      <c r="X44" s="27"/>
      <c r="Y44" s="27"/>
      <c r="Z44" s="27"/>
      <c r="AA44" s="27"/>
    </row>
    <row r="45" spans="1:27" s="19" customFormat="1" ht="18" customHeight="1" thickBot="1" x14ac:dyDescent="0.2">
      <c r="A45" s="44"/>
      <c r="B45" s="20" t="s">
        <v>4</v>
      </c>
      <c r="C45" s="11">
        <f>C43/C44</f>
        <v>0.65384615384615385</v>
      </c>
      <c r="D45" s="11">
        <f t="shared" ref="D45:S45" si="21">D43/D44</f>
        <v>0.9285714285714286</v>
      </c>
      <c r="E45" s="12">
        <f t="shared" si="21"/>
        <v>0.36</v>
      </c>
      <c r="F45" s="11">
        <f t="shared" si="21"/>
        <v>0.56000000000000005</v>
      </c>
      <c r="G45" s="11">
        <f t="shared" si="21"/>
        <v>0.5</v>
      </c>
      <c r="H45" s="12">
        <f t="shared" si="21"/>
        <v>0.41935483870967744</v>
      </c>
      <c r="I45" s="12">
        <f t="shared" si="21"/>
        <v>0.41860465116279072</v>
      </c>
      <c r="J45" s="11">
        <f t="shared" si="21"/>
        <v>0.57627118644067798</v>
      </c>
      <c r="K45" s="11">
        <f t="shared" si="21"/>
        <v>0.73076923076923073</v>
      </c>
      <c r="L45" s="11">
        <f t="shared" si="21"/>
        <v>1</v>
      </c>
      <c r="M45" s="11">
        <f t="shared" si="21"/>
        <v>0.5</v>
      </c>
      <c r="N45" s="12">
        <f t="shared" si="21"/>
        <v>0.44019138755980863</v>
      </c>
      <c r="O45" s="12">
        <f t="shared" si="21"/>
        <v>0.18867924528301888</v>
      </c>
      <c r="P45" s="11">
        <f t="shared" si="21"/>
        <v>0.76923076923076927</v>
      </c>
      <c r="Q45" s="11">
        <f t="shared" si="21"/>
        <v>0.6</v>
      </c>
      <c r="R45" s="11">
        <f t="shared" si="21"/>
        <v>0.73913043478260865</v>
      </c>
      <c r="S45" s="11">
        <f t="shared" si="21"/>
        <v>0.72463768115942029</v>
      </c>
      <c r="T45" s="29"/>
      <c r="U45" s="30"/>
      <c r="V45" s="30"/>
      <c r="W45" s="30"/>
      <c r="X45" s="30"/>
      <c r="Y45" s="30"/>
      <c r="Z45" s="30"/>
      <c r="AA45" s="30"/>
    </row>
    <row r="46" spans="1:27" s="19" customFormat="1" ht="18" customHeight="1" thickTop="1" x14ac:dyDescent="0.15">
      <c r="A46" s="45" t="s">
        <v>35</v>
      </c>
      <c r="B46" s="22" t="s">
        <v>0</v>
      </c>
      <c r="C46" s="22">
        <v>0</v>
      </c>
      <c r="D46" s="22">
        <v>0</v>
      </c>
      <c r="E46" s="22">
        <v>12</v>
      </c>
      <c r="F46" s="22">
        <v>6</v>
      </c>
      <c r="G46" s="22">
        <v>6</v>
      </c>
      <c r="H46" s="22">
        <v>5</v>
      </c>
      <c r="I46" s="22">
        <v>4</v>
      </c>
      <c r="J46" s="22">
        <v>3</v>
      </c>
      <c r="K46" s="22">
        <v>0</v>
      </c>
      <c r="L46" s="22">
        <v>0</v>
      </c>
      <c r="M46" s="22">
        <v>9</v>
      </c>
      <c r="N46" s="22">
        <v>20</v>
      </c>
      <c r="O46" s="22">
        <v>50</v>
      </c>
      <c r="P46" s="22">
        <v>0</v>
      </c>
      <c r="Q46" s="22">
        <v>2</v>
      </c>
      <c r="R46" s="22">
        <v>0</v>
      </c>
      <c r="S46" s="22">
        <v>2</v>
      </c>
      <c r="T46" s="26"/>
      <c r="U46" s="27"/>
      <c r="V46" s="28"/>
      <c r="W46" s="27"/>
      <c r="X46" s="27"/>
      <c r="Y46" s="27"/>
      <c r="Z46" s="27"/>
      <c r="AA46" s="27"/>
    </row>
    <row r="47" spans="1:27" s="19" customFormat="1" ht="18" customHeight="1" x14ac:dyDescent="0.15">
      <c r="A47" s="43"/>
      <c r="B47" s="13" t="s">
        <v>1</v>
      </c>
      <c r="C47" s="13">
        <v>7</v>
      </c>
      <c r="D47" s="13">
        <v>1</v>
      </c>
      <c r="E47" s="13">
        <v>66</v>
      </c>
      <c r="F47" s="13">
        <v>37</v>
      </c>
      <c r="G47" s="13">
        <v>21</v>
      </c>
      <c r="H47" s="13">
        <v>29</v>
      </c>
      <c r="I47" s="13">
        <v>21</v>
      </c>
      <c r="J47" s="13">
        <v>18</v>
      </c>
      <c r="K47" s="13">
        <v>5</v>
      </c>
      <c r="L47" s="13">
        <v>0</v>
      </c>
      <c r="M47" s="13">
        <v>26</v>
      </c>
      <c r="N47" s="13">
        <v>90</v>
      </c>
      <c r="O47" s="13">
        <v>199</v>
      </c>
      <c r="P47" s="13">
        <v>6</v>
      </c>
      <c r="Q47" s="13">
        <v>12</v>
      </c>
      <c r="R47" s="13">
        <v>5</v>
      </c>
      <c r="S47" s="13">
        <v>16</v>
      </c>
      <c r="T47" s="26"/>
      <c r="U47" s="27"/>
      <c r="V47" s="28"/>
      <c r="W47" s="27"/>
      <c r="X47" s="27"/>
      <c r="Y47" s="27"/>
      <c r="Z47" s="27"/>
      <c r="AA47" s="27"/>
    </row>
    <row r="48" spans="1:27" s="19" customFormat="1" ht="18" customHeight="1" x14ac:dyDescent="0.15">
      <c r="A48" s="43"/>
      <c r="B48" s="13" t="s">
        <v>2</v>
      </c>
      <c r="C48" s="13">
        <v>14</v>
      </c>
      <c r="D48" s="13">
        <v>11</v>
      </c>
      <c r="E48" s="13">
        <v>41</v>
      </c>
      <c r="F48" s="13">
        <v>45</v>
      </c>
      <c r="G48" s="13">
        <v>29</v>
      </c>
      <c r="H48" s="13">
        <v>22</v>
      </c>
      <c r="I48" s="13">
        <v>16</v>
      </c>
      <c r="J48" s="13">
        <v>30</v>
      </c>
      <c r="K48" s="13">
        <v>16</v>
      </c>
      <c r="L48" s="13">
        <v>6</v>
      </c>
      <c r="M48" s="13">
        <v>29</v>
      </c>
      <c r="N48" s="13">
        <v>83</v>
      </c>
      <c r="O48" s="13">
        <v>75</v>
      </c>
      <c r="P48" s="13">
        <v>14</v>
      </c>
      <c r="Q48" s="13">
        <v>15</v>
      </c>
      <c r="R48" s="13">
        <v>12</v>
      </c>
      <c r="S48" s="13">
        <v>40</v>
      </c>
      <c r="T48" s="26"/>
      <c r="U48" s="27"/>
      <c r="V48" s="28"/>
      <c r="W48" s="27"/>
      <c r="X48" s="27"/>
      <c r="Y48" s="27"/>
      <c r="Z48" s="27"/>
      <c r="AA48" s="27"/>
    </row>
    <row r="49" spans="1:27" s="19" customFormat="1" ht="18" customHeight="1" x14ac:dyDescent="0.15">
      <c r="A49" s="43"/>
      <c r="B49" s="13" t="s">
        <v>5</v>
      </c>
      <c r="C49" s="13">
        <f t="shared" ref="C49:H49" si="22">C46+C47+C48</f>
        <v>21</v>
      </c>
      <c r="D49" s="13">
        <f t="shared" si="22"/>
        <v>12</v>
      </c>
      <c r="E49" s="13">
        <f t="shared" si="22"/>
        <v>119</v>
      </c>
      <c r="F49" s="13">
        <f t="shared" si="22"/>
        <v>88</v>
      </c>
      <c r="G49" s="13">
        <f t="shared" si="22"/>
        <v>56</v>
      </c>
      <c r="H49" s="13">
        <f t="shared" si="22"/>
        <v>56</v>
      </c>
      <c r="I49" s="13">
        <f>I46+I47+I48</f>
        <v>41</v>
      </c>
      <c r="J49" s="13">
        <f>J46+J47+J48</f>
        <v>51</v>
      </c>
      <c r="K49" s="13">
        <f t="shared" ref="K49:S49" si="23">K46+K47+K48</f>
        <v>21</v>
      </c>
      <c r="L49" s="13">
        <f t="shared" si="23"/>
        <v>6</v>
      </c>
      <c r="M49" s="13">
        <f t="shared" si="23"/>
        <v>64</v>
      </c>
      <c r="N49" s="13">
        <f t="shared" si="23"/>
        <v>193</v>
      </c>
      <c r="O49" s="13">
        <f t="shared" si="23"/>
        <v>324</v>
      </c>
      <c r="P49" s="13">
        <f t="shared" si="23"/>
        <v>20</v>
      </c>
      <c r="Q49" s="13">
        <f t="shared" si="23"/>
        <v>29</v>
      </c>
      <c r="R49" s="13">
        <f t="shared" si="23"/>
        <v>17</v>
      </c>
      <c r="S49" s="13">
        <f t="shared" si="23"/>
        <v>58</v>
      </c>
      <c r="T49" s="26"/>
      <c r="U49" s="27"/>
      <c r="V49" s="28"/>
      <c r="W49" s="27"/>
      <c r="X49" s="27"/>
      <c r="Y49" s="27"/>
      <c r="Z49" s="27"/>
      <c r="AA49" s="27"/>
    </row>
    <row r="50" spans="1:27" s="19" customFormat="1" ht="18" customHeight="1" x14ac:dyDescent="0.15">
      <c r="A50" s="43"/>
      <c r="B50" s="13" t="s">
        <v>4</v>
      </c>
      <c r="C50" s="5">
        <f>C48/C49</f>
        <v>0.66666666666666663</v>
      </c>
      <c r="D50" s="5">
        <f t="shared" ref="D50:S50" si="24">D48/D49</f>
        <v>0.91666666666666663</v>
      </c>
      <c r="E50" s="6">
        <f t="shared" si="24"/>
        <v>0.34453781512605042</v>
      </c>
      <c r="F50" s="5">
        <f t="shared" si="24"/>
        <v>0.51136363636363635</v>
      </c>
      <c r="G50" s="5">
        <f t="shared" si="24"/>
        <v>0.5178571428571429</v>
      </c>
      <c r="H50" s="6">
        <f t="shared" si="24"/>
        <v>0.39285714285714285</v>
      </c>
      <c r="I50" s="6">
        <f t="shared" si="24"/>
        <v>0.3902439024390244</v>
      </c>
      <c r="J50" s="5">
        <f t="shared" si="24"/>
        <v>0.58823529411764708</v>
      </c>
      <c r="K50" s="5">
        <f t="shared" si="24"/>
        <v>0.76190476190476186</v>
      </c>
      <c r="L50" s="5">
        <f t="shared" si="24"/>
        <v>1</v>
      </c>
      <c r="M50" s="6">
        <f t="shared" si="24"/>
        <v>0.453125</v>
      </c>
      <c r="N50" s="6">
        <f t="shared" si="24"/>
        <v>0.43005181347150256</v>
      </c>
      <c r="O50" s="6">
        <f t="shared" si="24"/>
        <v>0.23148148148148148</v>
      </c>
      <c r="P50" s="5">
        <f t="shared" si="24"/>
        <v>0.7</v>
      </c>
      <c r="Q50" s="5">
        <f t="shared" si="24"/>
        <v>0.51724137931034486</v>
      </c>
      <c r="R50" s="5">
        <f t="shared" si="24"/>
        <v>0.70588235294117652</v>
      </c>
      <c r="S50" s="5">
        <f t="shared" si="24"/>
        <v>0.68965517241379315</v>
      </c>
      <c r="T50" s="29"/>
      <c r="U50" s="30"/>
      <c r="V50" s="30"/>
      <c r="W50" s="30"/>
      <c r="X50" s="30"/>
      <c r="Y50" s="30"/>
      <c r="Z50" s="30"/>
      <c r="AA50" s="30"/>
    </row>
  </sheetData>
  <mergeCells count="11">
    <mergeCell ref="A3:B3"/>
    <mergeCell ref="A31:A35"/>
    <mergeCell ref="A36:A40"/>
    <mergeCell ref="A41:A45"/>
    <mergeCell ref="A46:A50"/>
    <mergeCell ref="A4:A8"/>
    <mergeCell ref="A9:A13"/>
    <mergeCell ref="A14:A18"/>
    <mergeCell ref="A20:B20"/>
    <mergeCell ref="A21:A25"/>
    <mergeCell ref="A26:A30"/>
  </mergeCells>
  <phoneticPr fontId="1"/>
  <pageMargins left="0.70866141732283472" right="0.31496062992125984" top="0.35433070866141736" bottom="0.35433070866141736" header="0.31496062992125984" footer="0.19685039370078741"/>
  <pageSetup paperSize="8" scale="99" orientation="landscape" r:id="rId1"/>
  <headerFooter>
    <oddFooter>&amp;R&amp;"ＭＳ 明朝,標準"25-2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60" zoomScaleNormal="100" workbookViewId="0">
      <selection activeCell="X24" sqref="X24"/>
    </sheetView>
  </sheetViews>
  <sheetFormatPr defaultRowHeight="12" x14ac:dyDescent="0.15"/>
  <cols>
    <col min="1" max="1" width="4.875" style="1" customWidth="1"/>
    <col min="2" max="2" width="18" style="1" customWidth="1"/>
    <col min="3" max="31" width="7.125" style="1" customWidth="1"/>
    <col min="32" max="16384" width="9" style="1"/>
  </cols>
  <sheetData>
    <row r="1" spans="1:19" ht="14.25" x14ac:dyDescent="0.15">
      <c r="A1" s="34" t="s">
        <v>224</v>
      </c>
    </row>
    <row r="3" spans="1:19" ht="12.75" thickBot="1" x14ac:dyDescent="0.2">
      <c r="A3" s="35" t="s">
        <v>81</v>
      </c>
      <c r="B3" s="36"/>
      <c r="C3" s="18" t="s">
        <v>82</v>
      </c>
      <c r="D3" s="18" t="s">
        <v>83</v>
      </c>
      <c r="E3" s="18" t="s">
        <v>84</v>
      </c>
      <c r="F3" s="18" t="s">
        <v>85</v>
      </c>
      <c r="G3" s="18" t="s">
        <v>86</v>
      </c>
      <c r="H3" s="18" t="s">
        <v>87</v>
      </c>
      <c r="I3" s="18" t="s">
        <v>88</v>
      </c>
      <c r="J3" s="18" t="s">
        <v>89</v>
      </c>
      <c r="K3" s="18" t="s">
        <v>90</v>
      </c>
      <c r="L3" s="18" t="s">
        <v>91</v>
      </c>
      <c r="M3" s="24"/>
      <c r="N3" s="25"/>
      <c r="O3" s="25"/>
      <c r="P3" s="25"/>
      <c r="Q3" s="25"/>
      <c r="R3" s="25"/>
      <c r="S3" s="25"/>
    </row>
    <row r="4" spans="1:19" ht="18" customHeight="1" thickTop="1" x14ac:dyDescent="0.15">
      <c r="A4" s="42" t="s">
        <v>6</v>
      </c>
      <c r="B4" s="13" t="s">
        <v>0</v>
      </c>
      <c r="C4" s="13">
        <v>0</v>
      </c>
      <c r="D4" s="13">
        <v>11</v>
      </c>
      <c r="E4" s="13">
        <v>16</v>
      </c>
      <c r="F4" s="13">
        <v>6</v>
      </c>
      <c r="G4" s="13">
        <v>4</v>
      </c>
      <c r="H4" s="13">
        <v>9</v>
      </c>
      <c r="I4" s="13">
        <v>2</v>
      </c>
      <c r="J4" s="13">
        <v>10</v>
      </c>
      <c r="K4" s="13">
        <v>118</v>
      </c>
      <c r="L4" s="13">
        <v>37</v>
      </c>
      <c r="M4" s="26"/>
      <c r="N4" s="27"/>
      <c r="O4" s="27"/>
      <c r="P4" s="27"/>
      <c r="Q4" s="27"/>
      <c r="R4" s="27"/>
      <c r="S4" s="27"/>
    </row>
    <row r="5" spans="1:19" ht="18" customHeight="1" x14ac:dyDescent="0.15">
      <c r="A5" s="43"/>
      <c r="B5" s="13" t="s">
        <v>1</v>
      </c>
      <c r="C5" s="13">
        <v>19</v>
      </c>
      <c r="D5" s="13">
        <v>56</v>
      </c>
      <c r="E5" s="13">
        <v>117</v>
      </c>
      <c r="F5" s="13">
        <v>31</v>
      </c>
      <c r="G5" s="13">
        <v>26</v>
      </c>
      <c r="H5" s="13">
        <v>97</v>
      </c>
      <c r="I5" s="13">
        <v>64</v>
      </c>
      <c r="J5" s="13">
        <v>36</v>
      </c>
      <c r="K5" s="13">
        <v>422</v>
      </c>
      <c r="L5" s="13">
        <v>201</v>
      </c>
      <c r="M5" s="26"/>
      <c r="N5" s="27"/>
      <c r="O5" s="27"/>
      <c r="P5" s="27"/>
      <c r="Q5" s="27"/>
      <c r="R5" s="27"/>
      <c r="S5" s="27"/>
    </row>
    <row r="6" spans="1:19" ht="18" customHeight="1" x14ac:dyDescent="0.15">
      <c r="A6" s="43"/>
      <c r="B6" s="13" t="s">
        <v>2</v>
      </c>
      <c r="C6" s="13">
        <v>57</v>
      </c>
      <c r="D6" s="13">
        <v>66</v>
      </c>
      <c r="E6" s="13">
        <v>144</v>
      </c>
      <c r="F6" s="13">
        <v>52</v>
      </c>
      <c r="G6" s="13">
        <v>54</v>
      </c>
      <c r="H6" s="13">
        <v>135</v>
      </c>
      <c r="I6" s="13">
        <v>82</v>
      </c>
      <c r="J6" s="13">
        <v>54</v>
      </c>
      <c r="K6" s="13">
        <v>208</v>
      </c>
      <c r="L6" s="13">
        <v>161</v>
      </c>
      <c r="M6" s="26"/>
      <c r="N6" s="27"/>
      <c r="O6" s="27"/>
      <c r="P6" s="27"/>
      <c r="Q6" s="27"/>
      <c r="R6" s="27"/>
      <c r="S6" s="27"/>
    </row>
    <row r="7" spans="1:19" ht="18" customHeight="1" x14ac:dyDescent="0.15">
      <c r="A7" s="43"/>
      <c r="B7" s="13" t="s">
        <v>3</v>
      </c>
      <c r="C7" s="13">
        <f t="shared" ref="C7:L7" si="0">SUM(C4:C6)</f>
        <v>76</v>
      </c>
      <c r="D7" s="13">
        <f t="shared" si="0"/>
        <v>133</v>
      </c>
      <c r="E7" s="13">
        <f t="shared" si="0"/>
        <v>277</v>
      </c>
      <c r="F7" s="13">
        <f t="shared" si="0"/>
        <v>89</v>
      </c>
      <c r="G7" s="13">
        <f t="shared" si="0"/>
        <v>84</v>
      </c>
      <c r="H7" s="13">
        <f t="shared" si="0"/>
        <v>241</v>
      </c>
      <c r="I7" s="13">
        <f t="shared" si="0"/>
        <v>148</v>
      </c>
      <c r="J7" s="13">
        <f t="shared" si="0"/>
        <v>100</v>
      </c>
      <c r="K7" s="13">
        <f t="shared" si="0"/>
        <v>748</v>
      </c>
      <c r="L7" s="13">
        <f t="shared" si="0"/>
        <v>399</v>
      </c>
      <c r="M7" s="26"/>
      <c r="N7" s="27"/>
      <c r="O7" s="27"/>
      <c r="P7" s="27"/>
      <c r="Q7" s="27"/>
      <c r="R7" s="27"/>
      <c r="S7" s="27"/>
    </row>
    <row r="8" spans="1:19" ht="18" customHeight="1" thickBot="1" x14ac:dyDescent="0.2">
      <c r="A8" s="44"/>
      <c r="B8" s="20" t="s">
        <v>36</v>
      </c>
      <c r="C8" s="11">
        <f>C6/C7</f>
        <v>0.75</v>
      </c>
      <c r="D8" s="12">
        <f t="shared" ref="D8:L8" si="1">D6/D7</f>
        <v>0.49624060150375937</v>
      </c>
      <c r="E8" s="11">
        <f t="shared" si="1"/>
        <v>0.51985559566786999</v>
      </c>
      <c r="F8" s="11">
        <f t="shared" si="1"/>
        <v>0.5842696629213483</v>
      </c>
      <c r="G8" s="11">
        <f t="shared" si="1"/>
        <v>0.6428571428571429</v>
      </c>
      <c r="H8" s="11">
        <f t="shared" si="1"/>
        <v>0.56016597510373445</v>
      </c>
      <c r="I8" s="11">
        <f t="shared" si="1"/>
        <v>0.55405405405405406</v>
      </c>
      <c r="J8" s="11">
        <f t="shared" si="1"/>
        <v>0.54</v>
      </c>
      <c r="K8" s="12">
        <f t="shared" si="1"/>
        <v>0.27807486631016043</v>
      </c>
      <c r="L8" s="12">
        <f t="shared" si="1"/>
        <v>0.40350877192982454</v>
      </c>
      <c r="M8" s="29"/>
      <c r="N8" s="30"/>
      <c r="O8" s="30"/>
      <c r="P8" s="30"/>
      <c r="Q8" s="30"/>
      <c r="R8" s="30"/>
      <c r="S8" s="30"/>
    </row>
    <row r="9" spans="1:19" ht="18" customHeight="1" thickTop="1" x14ac:dyDescent="0.15">
      <c r="A9" s="42" t="s">
        <v>31</v>
      </c>
      <c r="B9" s="13" t="s">
        <v>0</v>
      </c>
      <c r="C9" s="13">
        <v>0</v>
      </c>
      <c r="D9" s="13">
        <v>10</v>
      </c>
      <c r="E9" s="13">
        <v>13</v>
      </c>
      <c r="F9" s="13">
        <v>5</v>
      </c>
      <c r="G9" s="13">
        <v>4</v>
      </c>
      <c r="H9" s="13">
        <v>9</v>
      </c>
      <c r="I9" s="13">
        <v>3</v>
      </c>
      <c r="J9" s="13">
        <v>7</v>
      </c>
      <c r="K9" s="13">
        <v>102</v>
      </c>
      <c r="L9" s="13">
        <v>30</v>
      </c>
      <c r="M9" s="26"/>
      <c r="N9" s="27"/>
      <c r="O9" s="27"/>
      <c r="P9" s="27"/>
      <c r="Q9" s="27"/>
      <c r="R9" s="27"/>
      <c r="S9" s="27"/>
    </row>
    <row r="10" spans="1:19" ht="18" customHeight="1" x14ac:dyDescent="0.15">
      <c r="A10" s="43"/>
      <c r="B10" s="13" t="s">
        <v>1</v>
      </c>
      <c r="C10" s="13">
        <v>13</v>
      </c>
      <c r="D10" s="13">
        <v>48</v>
      </c>
      <c r="E10" s="13">
        <v>99</v>
      </c>
      <c r="F10" s="13">
        <v>23</v>
      </c>
      <c r="G10" s="13">
        <v>23</v>
      </c>
      <c r="H10" s="13">
        <v>77</v>
      </c>
      <c r="I10" s="13">
        <v>47</v>
      </c>
      <c r="J10" s="13">
        <v>33</v>
      </c>
      <c r="K10" s="13">
        <v>398</v>
      </c>
      <c r="L10" s="13">
        <v>177</v>
      </c>
      <c r="M10" s="26"/>
      <c r="N10" s="27"/>
      <c r="O10" s="27"/>
      <c r="P10" s="27"/>
      <c r="Q10" s="27"/>
      <c r="R10" s="27"/>
      <c r="S10" s="27"/>
    </row>
    <row r="11" spans="1:19" ht="18" customHeight="1" x14ac:dyDescent="0.15">
      <c r="A11" s="43"/>
      <c r="B11" s="13" t="s">
        <v>2</v>
      </c>
      <c r="C11" s="13">
        <v>34</v>
      </c>
      <c r="D11" s="13">
        <v>66</v>
      </c>
      <c r="E11" s="13">
        <v>136</v>
      </c>
      <c r="F11" s="13">
        <v>52</v>
      </c>
      <c r="G11" s="13">
        <v>47</v>
      </c>
      <c r="H11" s="13">
        <v>127</v>
      </c>
      <c r="I11" s="13">
        <v>78</v>
      </c>
      <c r="J11" s="13">
        <v>53</v>
      </c>
      <c r="K11" s="13">
        <v>214</v>
      </c>
      <c r="L11" s="13">
        <v>169</v>
      </c>
      <c r="M11" s="26"/>
      <c r="N11" s="27"/>
      <c r="O11" s="27"/>
      <c r="P11" s="27"/>
      <c r="Q11" s="27"/>
      <c r="R11" s="27"/>
      <c r="S11" s="27"/>
    </row>
    <row r="12" spans="1:19" ht="18" customHeight="1" x14ac:dyDescent="0.15">
      <c r="A12" s="43"/>
      <c r="B12" s="13" t="s">
        <v>5</v>
      </c>
      <c r="C12" s="13">
        <f t="shared" ref="C12:H12" si="2">C9+C10+C11</f>
        <v>47</v>
      </c>
      <c r="D12" s="13">
        <f t="shared" si="2"/>
        <v>124</v>
      </c>
      <c r="E12" s="13">
        <f t="shared" si="2"/>
        <v>248</v>
      </c>
      <c r="F12" s="13">
        <f t="shared" si="2"/>
        <v>80</v>
      </c>
      <c r="G12" s="13">
        <f t="shared" si="2"/>
        <v>74</v>
      </c>
      <c r="H12" s="13">
        <f t="shared" si="2"/>
        <v>213</v>
      </c>
      <c r="I12" s="13">
        <f>I9+I10+I11</f>
        <v>128</v>
      </c>
      <c r="J12" s="13">
        <f>J9+J10+J11</f>
        <v>93</v>
      </c>
      <c r="K12" s="13">
        <f t="shared" ref="K12:L12" si="3">K9+K10+K11</f>
        <v>714</v>
      </c>
      <c r="L12" s="13">
        <f t="shared" si="3"/>
        <v>376</v>
      </c>
      <c r="M12" s="26"/>
      <c r="N12" s="27"/>
      <c r="O12" s="27"/>
      <c r="P12" s="27"/>
      <c r="Q12" s="27"/>
      <c r="R12" s="27"/>
      <c r="S12" s="27"/>
    </row>
    <row r="13" spans="1:19" ht="18" customHeight="1" thickBot="1" x14ac:dyDescent="0.2">
      <c r="A13" s="44"/>
      <c r="B13" s="20" t="s">
        <v>4</v>
      </c>
      <c r="C13" s="11">
        <f>C11/C12</f>
        <v>0.72340425531914898</v>
      </c>
      <c r="D13" s="11">
        <f t="shared" ref="D13:L13" si="4">D11/D12</f>
        <v>0.532258064516129</v>
      </c>
      <c r="E13" s="11">
        <f t="shared" si="4"/>
        <v>0.54838709677419351</v>
      </c>
      <c r="F13" s="11">
        <f t="shared" si="4"/>
        <v>0.65</v>
      </c>
      <c r="G13" s="11">
        <f t="shared" si="4"/>
        <v>0.63513513513513509</v>
      </c>
      <c r="H13" s="11">
        <f t="shared" si="4"/>
        <v>0.59624413145539901</v>
      </c>
      <c r="I13" s="11">
        <f t="shared" si="4"/>
        <v>0.609375</v>
      </c>
      <c r="J13" s="11">
        <f t="shared" si="4"/>
        <v>0.56989247311827962</v>
      </c>
      <c r="K13" s="12">
        <f t="shared" si="4"/>
        <v>0.29971988795518206</v>
      </c>
      <c r="L13" s="12">
        <f t="shared" si="4"/>
        <v>0.44946808510638298</v>
      </c>
      <c r="M13" s="29"/>
      <c r="N13" s="30"/>
      <c r="O13" s="30"/>
      <c r="P13" s="30"/>
      <c r="Q13" s="30"/>
      <c r="R13" s="30"/>
      <c r="S13" s="30"/>
    </row>
    <row r="14" spans="1:19" ht="18" customHeight="1" thickTop="1" x14ac:dyDescent="0.15">
      <c r="A14" s="42" t="s">
        <v>32</v>
      </c>
      <c r="B14" s="13" t="s">
        <v>0</v>
      </c>
      <c r="C14" s="13">
        <v>0</v>
      </c>
      <c r="D14" s="13">
        <v>12</v>
      </c>
      <c r="E14" s="13">
        <v>13</v>
      </c>
      <c r="F14" s="13">
        <v>5</v>
      </c>
      <c r="G14" s="13">
        <v>4</v>
      </c>
      <c r="H14" s="13">
        <v>10</v>
      </c>
      <c r="I14" s="13">
        <v>4</v>
      </c>
      <c r="J14" s="13">
        <v>8</v>
      </c>
      <c r="K14" s="13">
        <v>88</v>
      </c>
      <c r="L14" s="13">
        <v>28</v>
      </c>
      <c r="M14" s="26"/>
      <c r="N14" s="27"/>
      <c r="O14" s="27"/>
      <c r="P14" s="27"/>
      <c r="Q14" s="27"/>
      <c r="R14" s="27"/>
      <c r="S14" s="27"/>
    </row>
    <row r="15" spans="1:19" ht="18" customHeight="1" x14ac:dyDescent="0.15">
      <c r="A15" s="43"/>
      <c r="B15" s="13" t="s">
        <v>1</v>
      </c>
      <c r="C15" s="13">
        <v>6</v>
      </c>
      <c r="D15" s="13">
        <v>45</v>
      </c>
      <c r="E15" s="13">
        <v>87</v>
      </c>
      <c r="F15" s="13">
        <v>17</v>
      </c>
      <c r="G15" s="13">
        <v>23</v>
      </c>
      <c r="H15" s="13">
        <v>59</v>
      </c>
      <c r="I15" s="13">
        <v>37</v>
      </c>
      <c r="J15" s="13">
        <v>33</v>
      </c>
      <c r="K15" s="13">
        <v>389</v>
      </c>
      <c r="L15" s="13">
        <v>163</v>
      </c>
      <c r="M15" s="26"/>
      <c r="N15" s="27"/>
      <c r="O15" s="27"/>
      <c r="P15" s="27"/>
      <c r="Q15" s="27"/>
      <c r="R15" s="27"/>
      <c r="S15" s="27"/>
    </row>
    <row r="16" spans="1:19" ht="18" customHeight="1" x14ac:dyDescent="0.15">
      <c r="A16" s="43"/>
      <c r="B16" s="13" t="s">
        <v>2</v>
      </c>
      <c r="C16" s="13">
        <v>32</v>
      </c>
      <c r="D16" s="13">
        <v>51</v>
      </c>
      <c r="E16" s="13">
        <v>110</v>
      </c>
      <c r="F16" s="13">
        <v>44</v>
      </c>
      <c r="G16" s="13">
        <v>35</v>
      </c>
      <c r="H16" s="13">
        <v>110</v>
      </c>
      <c r="I16" s="13">
        <v>63</v>
      </c>
      <c r="J16" s="13">
        <v>41</v>
      </c>
      <c r="K16" s="13">
        <v>198</v>
      </c>
      <c r="L16" s="13">
        <v>146</v>
      </c>
      <c r="M16" s="26"/>
      <c r="N16" s="27"/>
      <c r="O16" s="27"/>
      <c r="P16" s="27"/>
      <c r="Q16" s="27"/>
      <c r="R16" s="27"/>
      <c r="S16" s="27"/>
    </row>
    <row r="17" spans="1:19" ht="18" customHeight="1" x14ac:dyDescent="0.15">
      <c r="A17" s="43"/>
      <c r="B17" s="13" t="s">
        <v>5</v>
      </c>
      <c r="C17" s="13">
        <f t="shared" ref="C17:H17" si="5">C14+C15+C16</f>
        <v>38</v>
      </c>
      <c r="D17" s="13">
        <f t="shared" si="5"/>
        <v>108</v>
      </c>
      <c r="E17" s="13">
        <f t="shared" si="5"/>
        <v>210</v>
      </c>
      <c r="F17" s="13">
        <f t="shared" si="5"/>
        <v>66</v>
      </c>
      <c r="G17" s="13">
        <f t="shared" si="5"/>
        <v>62</v>
      </c>
      <c r="H17" s="13">
        <f t="shared" si="5"/>
        <v>179</v>
      </c>
      <c r="I17" s="13">
        <f>I14+I15+I16</f>
        <v>104</v>
      </c>
      <c r="J17" s="13">
        <f>J14+J15+J16</f>
        <v>82</v>
      </c>
      <c r="K17" s="13">
        <f t="shared" ref="K17:L17" si="6">K14+K15+K16</f>
        <v>675</v>
      </c>
      <c r="L17" s="13">
        <f t="shared" si="6"/>
        <v>337</v>
      </c>
      <c r="M17" s="26"/>
      <c r="N17" s="27"/>
      <c r="O17" s="27"/>
      <c r="P17" s="27"/>
      <c r="Q17" s="27"/>
      <c r="R17" s="27"/>
      <c r="S17" s="27"/>
    </row>
    <row r="18" spans="1:19" ht="18" customHeight="1" thickBot="1" x14ac:dyDescent="0.2">
      <c r="A18" s="44"/>
      <c r="B18" s="20" t="s">
        <v>4</v>
      </c>
      <c r="C18" s="11">
        <f>C16/C17</f>
        <v>0.84210526315789469</v>
      </c>
      <c r="D18" s="12">
        <f t="shared" ref="D18:L18" si="7">D16/D17</f>
        <v>0.47222222222222221</v>
      </c>
      <c r="E18" s="11">
        <f t="shared" si="7"/>
        <v>0.52380952380952384</v>
      </c>
      <c r="F18" s="11">
        <f t="shared" si="7"/>
        <v>0.66666666666666663</v>
      </c>
      <c r="G18" s="11">
        <f t="shared" si="7"/>
        <v>0.56451612903225812</v>
      </c>
      <c r="H18" s="11">
        <f t="shared" si="7"/>
        <v>0.61452513966480449</v>
      </c>
      <c r="I18" s="11">
        <f t="shared" si="7"/>
        <v>0.60576923076923073</v>
      </c>
      <c r="J18" s="11">
        <f t="shared" si="7"/>
        <v>0.5</v>
      </c>
      <c r="K18" s="12">
        <f t="shared" si="7"/>
        <v>0.29333333333333333</v>
      </c>
      <c r="L18" s="12">
        <f t="shared" si="7"/>
        <v>0.43323442136498519</v>
      </c>
      <c r="M18" s="29"/>
      <c r="N18" s="30"/>
      <c r="O18" s="30"/>
      <c r="P18" s="30"/>
      <c r="Q18" s="30"/>
      <c r="R18" s="30"/>
      <c r="S18" s="30"/>
    </row>
    <row r="19" spans="1:19" ht="18" customHeight="1" thickTop="1" x14ac:dyDescent="0.15">
      <c r="A19" s="42" t="s">
        <v>33</v>
      </c>
      <c r="B19" s="13" t="s">
        <v>0</v>
      </c>
      <c r="C19" s="13">
        <v>0</v>
      </c>
      <c r="D19" s="13">
        <v>12</v>
      </c>
      <c r="E19" s="13">
        <v>15</v>
      </c>
      <c r="F19" s="13">
        <v>4</v>
      </c>
      <c r="G19" s="13">
        <v>6</v>
      </c>
      <c r="H19" s="13">
        <v>9</v>
      </c>
      <c r="I19" s="13">
        <v>5</v>
      </c>
      <c r="J19" s="13">
        <v>9</v>
      </c>
      <c r="K19" s="13">
        <v>80</v>
      </c>
      <c r="L19" s="13">
        <v>31</v>
      </c>
      <c r="M19" s="26"/>
      <c r="N19" s="27"/>
      <c r="O19" s="27"/>
      <c r="P19" s="27"/>
      <c r="Q19" s="27"/>
      <c r="R19" s="27"/>
      <c r="S19" s="27"/>
    </row>
    <row r="20" spans="1:19" ht="18" customHeight="1" x14ac:dyDescent="0.15">
      <c r="A20" s="43"/>
      <c r="B20" s="13" t="s">
        <v>1</v>
      </c>
      <c r="C20" s="13">
        <v>5</v>
      </c>
      <c r="D20" s="13">
        <v>43</v>
      </c>
      <c r="E20" s="13">
        <v>75</v>
      </c>
      <c r="F20" s="13">
        <v>17</v>
      </c>
      <c r="G20" s="13">
        <v>19</v>
      </c>
      <c r="H20" s="13">
        <v>51</v>
      </c>
      <c r="I20" s="13">
        <v>25</v>
      </c>
      <c r="J20" s="13">
        <v>30</v>
      </c>
      <c r="K20" s="13">
        <v>360</v>
      </c>
      <c r="L20" s="13">
        <v>135</v>
      </c>
      <c r="M20" s="26"/>
      <c r="N20" s="27"/>
      <c r="O20" s="27"/>
      <c r="P20" s="27"/>
      <c r="Q20" s="27"/>
      <c r="R20" s="27"/>
      <c r="S20" s="27"/>
    </row>
    <row r="21" spans="1:19" ht="18" customHeight="1" x14ac:dyDescent="0.15">
      <c r="A21" s="43"/>
      <c r="B21" s="13" t="s">
        <v>2</v>
      </c>
      <c r="C21" s="13">
        <v>28</v>
      </c>
      <c r="D21" s="13">
        <v>41</v>
      </c>
      <c r="E21" s="13">
        <v>93</v>
      </c>
      <c r="F21" s="13">
        <v>34</v>
      </c>
      <c r="G21" s="13">
        <v>25</v>
      </c>
      <c r="H21" s="13">
        <v>90</v>
      </c>
      <c r="I21" s="13">
        <v>59</v>
      </c>
      <c r="J21" s="13">
        <v>32</v>
      </c>
      <c r="K21" s="13">
        <v>204</v>
      </c>
      <c r="L21" s="13">
        <v>143</v>
      </c>
      <c r="M21" s="26"/>
      <c r="N21" s="27"/>
      <c r="O21" s="27"/>
      <c r="P21" s="27"/>
      <c r="Q21" s="27"/>
      <c r="R21" s="27"/>
      <c r="S21" s="27"/>
    </row>
    <row r="22" spans="1:19" ht="18" customHeight="1" x14ac:dyDescent="0.15">
      <c r="A22" s="43"/>
      <c r="B22" s="13" t="s">
        <v>5</v>
      </c>
      <c r="C22" s="13">
        <f t="shared" ref="C22:L22" si="8">C19+C20+C21</f>
        <v>33</v>
      </c>
      <c r="D22" s="13">
        <f t="shared" si="8"/>
        <v>96</v>
      </c>
      <c r="E22" s="13">
        <f t="shared" si="8"/>
        <v>183</v>
      </c>
      <c r="F22" s="13">
        <f t="shared" si="8"/>
        <v>55</v>
      </c>
      <c r="G22" s="13">
        <f t="shared" si="8"/>
        <v>50</v>
      </c>
      <c r="H22" s="13">
        <f t="shared" si="8"/>
        <v>150</v>
      </c>
      <c r="I22" s="13">
        <f t="shared" si="8"/>
        <v>89</v>
      </c>
      <c r="J22" s="13">
        <f t="shared" si="8"/>
        <v>71</v>
      </c>
      <c r="K22" s="13">
        <f t="shared" si="8"/>
        <v>644</v>
      </c>
      <c r="L22" s="13">
        <f t="shared" si="8"/>
        <v>309</v>
      </c>
      <c r="M22" s="26"/>
      <c r="N22" s="27"/>
      <c r="O22" s="27"/>
      <c r="P22" s="27"/>
      <c r="Q22" s="27"/>
      <c r="R22" s="27"/>
      <c r="S22" s="27"/>
    </row>
    <row r="23" spans="1:19" ht="18" customHeight="1" thickBot="1" x14ac:dyDescent="0.2">
      <c r="A23" s="44"/>
      <c r="B23" s="20" t="s">
        <v>4</v>
      </c>
      <c r="C23" s="11">
        <f>C21/C22</f>
        <v>0.84848484848484851</v>
      </c>
      <c r="D23" s="12">
        <f t="shared" ref="D23:L23" si="9">D21/D22</f>
        <v>0.42708333333333331</v>
      </c>
      <c r="E23" s="11">
        <f t="shared" si="9"/>
        <v>0.50819672131147542</v>
      </c>
      <c r="F23" s="11">
        <f t="shared" si="9"/>
        <v>0.61818181818181817</v>
      </c>
      <c r="G23" s="11">
        <f t="shared" si="9"/>
        <v>0.5</v>
      </c>
      <c r="H23" s="11">
        <f t="shared" si="9"/>
        <v>0.6</v>
      </c>
      <c r="I23" s="11">
        <f t="shared" si="9"/>
        <v>0.6629213483146067</v>
      </c>
      <c r="J23" s="12">
        <f t="shared" si="9"/>
        <v>0.45070422535211269</v>
      </c>
      <c r="K23" s="12">
        <f t="shared" si="9"/>
        <v>0.31677018633540371</v>
      </c>
      <c r="L23" s="12">
        <f t="shared" si="9"/>
        <v>0.4627831715210356</v>
      </c>
      <c r="M23" s="29"/>
      <c r="N23" s="30"/>
      <c r="O23" s="30"/>
      <c r="P23" s="30"/>
      <c r="Q23" s="30"/>
      <c r="R23" s="30"/>
      <c r="S23" s="30"/>
    </row>
    <row r="24" spans="1:19" ht="18" customHeight="1" thickTop="1" x14ac:dyDescent="0.15">
      <c r="A24" s="42" t="s">
        <v>34</v>
      </c>
      <c r="B24" s="13" t="s">
        <v>0</v>
      </c>
      <c r="C24" s="13">
        <v>0</v>
      </c>
      <c r="D24" s="13">
        <v>11</v>
      </c>
      <c r="E24" s="13">
        <v>13</v>
      </c>
      <c r="F24" s="13">
        <v>4</v>
      </c>
      <c r="G24" s="13">
        <v>6</v>
      </c>
      <c r="H24" s="13">
        <v>7</v>
      </c>
      <c r="I24" s="13">
        <v>4</v>
      </c>
      <c r="J24" s="13">
        <v>9</v>
      </c>
      <c r="K24" s="13">
        <v>74</v>
      </c>
      <c r="L24" s="13">
        <v>29</v>
      </c>
      <c r="M24" s="26"/>
      <c r="N24" s="27"/>
      <c r="O24" s="27"/>
      <c r="P24" s="27"/>
      <c r="Q24" s="27"/>
      <c r="R24" s="27"/>
      <c r="S24" s="27"/>
    </row>
    <row r="25" spans="1:19" ht="18" customHeight="1" x14ac:dyDescent="0.15">
      <c r="A25" s="43"/>
      <c r="B25" s="13" t="s">
        <v>1</v>
      </c>
      <c r="C25" s="13">
        <v>5</v>
      </c>
      <c r="D25" s="13">
        <v>42</v>
      </c>
      <c r="E25" s="13">
        <v>68</v>
      </c>
      <c r="F25" s="13">
        <v>17</v>
      </c>
      <c r="G25" s="13">
        <v>19</v>
      </c>
      <c r="H25" s="13">
        <v>50</v>
      </c>
      <c r="I25" s="13">
        <v>22</v>
      </c>
      <c r="J25" s="13">
        <v>27</v>
      </c>
      <c r="K25" s="13">
        <v>348</v>
      </c>
      <c r="L25" s="13">
        <v>122</v>
      </c>
      <c r="M25" s="26"/>
      <c r="N25" s="27"/>
      <c r="O25" s="27"/>
      <c r="P25" s="27"/>
      <c r="Q25" s="27"/>
      <c r="R25" s="27"/>
      <c r="S25" s="27"/>
    </row>
    <row r="26" spans="1:19" ht="18" customHeight="1" x14ac:dyDescent="0.15">
      <c r="A26" s="43"/>
      <c r="B26" s="13" t="s">
        <v>2</v>
      </c>
      <c r="C26" s="13">
        <v>21</v>
      </c>
      <c r="D26" s="13">
        <v>36</v>
      </c>
      <c r="E26" s="13">
        <v>80</v>
      </c>
      <c r="F26" s="13">
        <v>27</v>
      </c>
      <c r="G26" s="13">
        <v>19</v>
      </c>
      <c r="H26" s="13">
        <v>70</v>
      </c>
      <c r="I26" s="13">
        <v>51</v>
      </c>
      <c r="J26" s="13">
        <v>29</v>
      </c>
      <c r="K26" s="13">
        <v>196</v>
      </c>
      <c r="L26" s="13">
        <v>135</v>
      </c>
      <c r="M26" s="26"/>
      <c r="N26" s="27"/>
      <c r="O26" s="27"/>
      <c r="P26" s="27"/>
      <c r="Q26" s="27"/>
      <c r="R26" s="27"/>
      <c r="S26" s="27"/>
    </row>
    <row r="27" spans="1:19" ht="18" customHeight="1" x14ac:dyDescent="0.15">
      <c r="A27" s="43"/>
      <c r="B27" s="13" t="s">
        <v>5</v>
      </c>
      <c r="C27" s="13">
        <f t="shared" ref="C27:H27" si="10">C24+C25+C26</f>
        <v>26</v>
      </c>
      <c r="D27" s="13">
        <f t="shared" si="10"/>
        <v>89</v>
      </c>
      <c r="E27" s="13">
        <f t="shared" si="10"/>
        <v>161</v>
      </c>
      <c r="F27" s="13">
        <f t="shared" si="10"/>
        <v>48</v>
      </c>
      <c r="G27" s="13">
        <f t="shared" si="10"/>
        <v>44</v>
      </c>
      <c r="H27" s="13">
        <f t="shared" si="10"/>
        <v>127</v>
      </c>
      <c r="I27" s="13">
        <f>I24+I25+I26</f>
        <v>77</v>
      </c>
      <c r="J27" s="13">
        <f>J24+J25+J26</f>
        <v>65</v>
      </c>
      <c r="K27" s="13">
        <f t="shared" ref="K27:L27" si="11">K24+K25+K26</f>
        <v>618</v>
      </c>
      <c r="L27" s="13">
        <f t="shared" si="11"/>
        <v>286</v>
      </c>
      <c r="M27" s="26"/>
      <c r="N27" s="27"/>
      <c r="O27" s="27"/>
      <c r="P27" s="27"/>
      <c r="Q27" s="27"/>
      <c r="R27" s="27"/>
      <c r="S27" s="27"/>
    </row>
    <row r="28" spans="1:19" ht="18" customHeight="1" thickBot="1" x14ac:dyDescent="0.2">
      <c r="A28" s="44"/>
      <c r="B28" s="20" t="s">
        <v>4</v>
      </c>
      <c r="C28" s="11">
        <f>C26/C27</f>
        <v>0.80769230769230771</v>
      </c>
      <c r="D28" s="12">
        <f t="shared" ref="D28:L28" si="12">D26/D27</f>
        <v>0.4044943820224719</v>
      </c>
      <c r="E28" s="12">
        <f t="shared" si="12"/>
        <v>0.49689440993788819</v>
      </c>
      <c r="F28" s="11">
        <f t="shared" si="12"/>
        <v>0.5625</v>
      </c>
      <c r="G28" s="12">
        <f t="shared" si="12"/>
        <v>0.43181818181818182</v>
      </c>
      <c r="H28" s="11">
        <f t="shared" si="12"/>
        <v>0.55118110236220474</v>
      </c>
      <c r="I28" s="11">
        <f t="shared" si="12"/>
        <v>0.66233766233766234</v>
      </c>
      <c r="J28" s="12">
        <f t="shared" si="12"/>
        <v>0.44615384615384618</v>
      </c>
      <c r="K28" s="12">
        <f t="shared" si="12"/>
        <v>0.31715210355987056</v>
      </c>
      <c r="L28" s="12">
        <f t="shared" si="12"/>
        <v>0.47202797202797203</v>
      </c>
      <c r="M28" s="29"/>
      <c r="N28" s="30"/>
      <c r="O28" s="30"/>
      <c r="P28" s="30"/>
      <c r="Q28" s="30"/>
      <c r="R28" s="30"/>
      <c r="S28" s="30"/>
    </row>
    <row r="29" spans="1:19" ht="18" customHeight="1" thickTop="1" x14ac:dyDescent="0.15">
      <c r="A29" s="46" t="s">
        <v>35</v>
      </c>
      <c r="B29" s="14" t="s">
        <v>0</v>
      </c>
      <c r="C29" s="14">
        <v>0</v>
      </c>
      <c r="D29" s="14">
        <v>11</v>
      </c>
      <c r="E29" s="14">
        <v>11</v>
      </c>
      <c r="F29" s="14">
        <v>4</v>
      </c>
      <c r="G29" s="14">
        <v>6</v>
      </c>
      <c r="H29" s="14">
        <v>6</v>
      </c>
      <c r="I29" s="14">
        <v>4</v>
      </c>
      <c r="J29" s="14">
        <v>9</v>
      </c>
      <c r="K29" s="14">
        <v>73</v>
      </c>
      <c r="L29" s="14">
        <v>28</v>
      </c>
      <c r="M29" s="26"/>
      <c r="N29" s="27"/>
      <c r="O29" s="27"/>
      <c r="P29" s="27"/>
      <c r="Q29" s="27"/>
      <c r="R29" s="27"/>
      <c r="S29" s="27"/>
    </row>
    <row r="30" spans="1:19" ht="18" customHeight="1" x14ac:dyDescent="0.15">
      <c r="A30" s="43"/>
      <c r="B30" s="13" t="s">
        <v>1</v>
      </c>
      <c r="C30" s="13">
        <v>5</v>
      </c>
      <c r="D30" s="13">
        <v>40</v>
      </c>
      <c r="E30" s="13">
        <v>60</v>
      </c>
      <c r="F30" s="13">
        <v>16</v>
      </c>
      <c r="G30" s="13">
        <v>21</v>
      </c>
      <c r="H30" s="13">
        <v>43</v>
      </c>
      <c r="I30" s="13">
        <v>20</v>
      </c>
      <c r="J30" s="13">
        <v>25</v>
      </c>
      <c r="K30" s="13">
        <v>319</v>
      </c>
      <c r="L30" s="13">
        <v>121</v>
      </c>
      <c r="M30" s="26"/>
      <c r="N30" s="27"/>
      <c r="O30" s="27"/>
      <c r="P30" s="27"/>
      <c r="Q30" s="27"/>
      <c r="R30" s="27"/>
      <c r="S30" s="27"/>
    </row>
    <row r="31" spans="1:19" ht="18" customHeight="1" x14ac:dyDescent="0.15">
      <c r="A31" s="43"/>
      <c r="B31" s="13" t="s">
        <v>2</v>
      </c>
      <c r="C31" s="13">
        <v>15</v>
      </c>
      <c r="D31" s="13">
        <v>32</v>
      </c>
      <c r="E31" s="13">
        <v>75</v>
      </c>
      <c r="F31" s="13">
        <v>23</v>
      </c>
      <c r="G31" s="13">
        <v>14</v>
      </c>
      <c r="H31" s="13">
        <v>62</v>
      </c>
      <c r="I31" s="13">
        <v>44</v>
      </c>
      <c r="J31" s="13">
        <v>25</v>
      </c>
      <c r="K31" s="13">
        <v>207</v>
      </c>
      <c r="L31" s="13">
        <v>121</v>
      </c>
      <c r="M31" s="26"/>
      <c r="N31" s="27"/>
      <c r="O31" s="27"/>
      <c r="P31" s="27"/>
      <c r="Q31" s="27"/>
      <c r="R31" s="27"/>
      <c r="S31" s="27"/>
    </row>
    <row r="32" spans="1:19" ht="18" customHeight="1" x14ac:dyDescent="0.15">
      <c r="A32" s="43"/>
      <c r="B32" s="13" t="s">
        <v>5</v>
      </c>
      <c r="C32" s="13">
        <f t="shared" ref="C32:H32" si="13">C29+C30+C31</f>
        <v>20</v>
      </c>
      <c r="D32" s="13">
        <f t="shared" si="13"/>
        <v>83</v>
      </c>
      <c r="E32" s="13">
        <f t="shared" si="13"/>
        <v>146</v>
      </c>
      <c r="F32" s="13">
        <f t="shared" si="13"/>
        <v>43</v>
      </c>
      <c r="G32" s="13">
        <f t="shared" si="13"/>
        <v>41</v>
      </c>
      <c r="H32" s="13">
        <f t="shared" si="13"/>
        <v>111</v>
      </c>
      <c r="I32" s="13">
        <f>I29+I30+I31</f>
        <v>68</v>
      </c>
      <c r="J32" s="13">
        <f>J29+J30+J31</f>
        <v>59</v>
      </c>
      <c r="K32" s="13">
        <f t="shared" ref="K32:L32" si="14">K29+K30+K31</f>
        <v>599</v>
      </c>
      <c r="L32" s="13">
        <f t="shared" si="14"/>
        <v>270</v>
      </c>
      <c r="M32" s="26"/>
      <c r="N32" s="27"/>
      <c r="O32" s="27"/>
      <c r="P32" s="27"/>
      <c r="Q32" s="27"/>
      <c r="R32" s="27"/>
      <c r="S32" s="27"/>
    </row>
    <row r="33" spans="1:27" ht="18" customHeight="1" x14ac:dyDescent="0.15">
      <c r="A33" s="43"/>
      <c r="B33" s="13" t="s">
        <v>4</v>
      </c>
      <c r="C33" s="5">
        <f>C31/C32</f>
        <v>0.75</v>
      </c>
      <c r="D33" s="6">
        <f t="shared" ref="D33:L33" si="15">D31/D32</f>
        <v>0.38554216867469882</v>
      </c>
      <c r="E33" s="5">
        <f t="shared" si="15"/>
        <v>0.51369863013698636</v>
      </c>
      <c r="F33" s="5">
        <f t="shared" si="15"/>
        <v>0.53488372093023251</v>
      </c>
      <c r="G33" s="6">
        <f t="shared" si="15"/>
        <v>0.34146341463414637</v>
      </c>
      <c r="H33" s="5">
        <f t="shared" si="15"/>
        <v>0.55855855855855852</v>
      </c>
      <c r="I33" s="5">
        <f t="shared" si="15"/>
        <v>0.6470588235294118</v>
      </c>
      <c r="J33" s="6">
        <f t="shared" si="15"/>
        <v>0.42372881355932202</v>
      </c>
      <c r="K33" s="6">
        <f t="shared" si="15"/>
        <v>0.34557595993322204</v>
      </c>
      <c r="L33" s="6">
        <f t="shared" si="15"/>
        <v>0.44814814814814813</v>
      </c>
      <c r="M33" s="29"/>
      <c r="N33" s="30"/>
      <c r="O33" s="30"/>
      <c r="P33" s="30"/>
      <c r="Q33" s="30"/>
      <c r="R33" s="30"/>
      <c r="S33" s="30"/>
    </row>
    <row r="35" spans="1:27" ht="12.75" thickBot="1" x14ac:dyDescent="0.2">
      <c r="A35" s="35" t="s">
        <v>92</v>
      </c>
      <c r="B35" s="36"/>
      <c r="C35" s="8" t="s">
        <v>93</v>
      </c>
      <c r="D35" s="8" t="s">
        <v>94</v>
      </c>
      <c r="E35" s="8" t="s">
        <v>95</v>
      </c>
      <c r="F35" s="8" t="s">
        <v>96</v>
      </c>
      <c r="G35" s="8" t="s">
        <v>97</v>
      </c>
      <c r="H35" s="8" t="s">
        <v>98</v>
      </c>
      <c r="I35" s="8" t="s">
        <v>99</v>
      </c>
      <c r="J35" s="8" t="s">
        <v>100</v>
      </c>
      <c r="K35" s="8" t="s">
        <v>101</v>
      </c>
      <c r="L35" s="8" t="s">
        <v>102</v>
      </c>
      <c r="M35" s="8" t="s">
        <v>103</v>
      </c>
      <c r="N35" s="8" t="s">
        <v>104</v>
      </c>
      <c r="O35" s="8" t="s">
        <v>105</v>
      </c>
      <c r="P35" s="8" t="s">
        <v>106</v>
      </c>
      <c r="Q35" s="8" t="s">
        <v>107</v>
      </c>
      <c r="R35" s="8" t="s">
        <v>108</v>
      </c>
      <c r="S35" s="8" t="s">
        <v>109</v>
      </c>
      <c r="T35" s="8" t="s">
        <v>110</v>
      </c>
      <c r="U35" s="8" t="s">
        <v>111</v>
      </c>
      <c r="V35" s="8" t="s">
        <v>112</v>
      </c>
      <c r="W35" s="8" t="s">
        <v>113</v>
      </c>
      <c r="X35" s="8" t="s">
        <v>114</v>
      </c>
      <c r="Y35" s="8" t="s">
        <v>115</v>
      </c>
      <c r="Z35" s="8" t="s">
        <v>116</v>
      </c>
      <c r="AA35" s="8" t="s">
        <v>117</v>
      </c>
    </row>
    <row r="36" spans="1:27" ht="18" customHeight="1" thickTop="1" x14ac:dyDescent="0.15">
      <c r="A36" s="39" t="s">
        <v>6</v>
      </c>
      <c r="B36" s="3" t="s">
        <v>0</v>
      </c>
      <c r="C36" s="13">
        <v>0</v>
      </c>
      <c r="D36" s="13">
        <v>0</v>
      </c>
      <c r="E36" s="13">
        <v>2</v>
      </c>
      <c r="F36" s="13">
        <v>1</v>
      </c>
      <c r="G36" s="13">
        <v>3</v>
      </c>
      <c r="H36" s="13">
        <v>12</v>
      </c>
      <c r="I36" s="13">
        <v>1</v>
      </c>
      <c r="J36" s="13">
        <v>4</v>
      </c>
      <c r="K36" s="13">
        <v>1</v>
      </c>
      <c r="L36" s="13">
        <v>4</v>
      </c>
      <c r="M36" s="13">
        <v>1</v>
      </c>
      <c r="N36" s="13">
        <v>3</v>
      </c>
      <c r="O36" s="13">
        <v>3</v>
      </c>
      <c r="P36" s="13">
        <v>2</v>
      </c>
      <c r="Q36" s="13">
        <v>4</v>
      </c>
      <c r="R36" s="13">
        <v>2</v>
      </c>
      <c r="S36" s="13">
        <v>11</v>
      </c>
      <c r="T36" s="13">
        <v>13</v>
      </c>
      <c r="U36" s="13">
        <v>4</v>
      </c>
      <c r="V36" s="17">
        <v>15</v>
      </c>
      <c r="W36" s="13">
        <v>9</v>
      </c>
      <c r="X36" s="13">
        <v>94</v>
      </c>
      <c r="Y36" s="13">
        <v>104</v>
      </c>
      <c r="Z36" s="13">
        <v>7</v>
      </c>
      <c r="AA36" s="13">
        <v>5</v>
      </c>
    </row>
    <row r="37" spans="1:27" ht="18" customHeight="1" x14ac:dyDescent="0.15">
      <c r="A37" s="38"/>
      <c r="B37" s="3" t="s">
        <v>1</v>
      </c>
      <c r="C37" s="13">
        <v>13</v>
      </c>
      <c r="D37" s="13">
        <v>23</v>
      </c>
      <c r="E37" s="13">
        <v>53</v>
      </c>
      <c r="F37" s="13">
        <v>27</v>
      </c>
      <c r="G37" s="13">
        <v>47</v>
      </c>
      <c r="H37" s="13">
        <v>56</v>
      </c>
      <c r="I37" s="13">
        <v>18</v>
      </c>
      <c r="J37" s="13">
        <v>32</v>
      </c>
      <c r="K37" s="13">
        <v>46</v>
      </c>
      <c r="L37" s="13">
        <v>39</v>
      </c>
      <c r="M37" s="13">
        <v>46</v>
      </c>
      <c r="N37" s="13">
        <v>37</v>
      </c>
      <c r="O37" s="13">
        <v>23</v>
      </c>
      <c r="P37" s="13">
        <v>26</v>
      </c>
      <c r="Q37" s="13">
        <v>88</v>
      </c>
      <c r="R37" s="13">
        <v>39</v>
      </c>
      <c r="S37" s="13">
        <v>85</v>
      </c>
      <c r="T37" s="13">
        <v>53</v>
      </c>
      <c r="U37" s="13">
        <v>48</v>
      </c>
      <c r="V37" s="17">
        <v>62</v>
      </c>
      <c r="W37" s="13">
        <v>68</v>
      </c>
      <c r="X37" s="13">
        <v>403</v>
      </c>
      <c r="Y37" s="13">
        <v>404</v>
      </c>
      <c r="Z37" s="13">
        <v>97</v>
      </c>
      <c r="AA37" s="13">
        <v>45</v>
      </c>
    </row>
    <row r="38" spans="1:27" ht="18" customHeight="1" x14ac:dyDescent="0.15">
      <c r="A38" s="38"/>
      <c r="B38" s="3" t="s">
        <v>2</v>
      </c>
      <c r="C38" s="13">
        <v>47</v>
      </c>
      <c r="D38" s="13">
        <v>17</v>
      </c>
      <c r="E38" s="13">
        <v>87</v>
      </c>
      <c r="F38" s="13">
        <v>40</v>
      </c>
      <c r="G38" s="13">
        <v>47</v>
      </c>
      <c r="H38" s="13">
        <v>67</v>
      </c>
      <c r="I38" s="13">
        <v>34</v>
      </c>
      <c r="J38" s="13">
        <v>39</v>
      </c>
      <c r="K38" s="13">
        <v>44</v>
      </c>
      <c r="L38" s="13">
        <v>65</v>
      </c>
      <c r="M38" s="13">
        <v>47</v>
      </c>
      <c r="N38" s="13">
        <v>50</v>
      </c>
      <c r="O38" s="13">
        <v>53</v>
      </c>
      <c r="P38" s="13">
        <v>30</v>
      </c>
      <c r="Q38" s="13">
        <v>119</v>
      </c>
      <c r="R38" s="13">
        <v>45</v>
      </c>
      <c r="S38" s="13">
        <v>94</v>
      </c>
      <c r="T38" s="13">
        <v>58</v>
      </c>
      <c r="U38" s="13">
        <v>45</v>
      </c>
      <c r="V38" s="17">
        <v>60</v>
      </c>
      <c r="W38" s="13">
        <v>74</v>
      </c>
      <c r="X38" s="13">
        <v>226</v>
      </c>
      <c r="Y38" s="13">
        <v>321</v>
      </c>
      <c r="Z38" s="13">
        <v>90</v>
      </c>
      <c r="AA38" s="13">
        <v>58</v>
      </c>
    </row>
    <row r="39" spans="1:27" ht="18" customHeight="1" x14ac:dyDescent="0.15">
      <c r="A39" s="38"/>
      <c r="B39" s="3" t="s">
        <v>3</v>
      </c>
      <c r="C39" s="13">
        <f t="shared" ref="C39:AA39" si="16">SUM(C36:C38)</f>
        <v>60</v>
      </c>
      <c r="D39" s="13">
        <f t="shared" si="16"/>
        <v>40</v>
      </c>
      <c r="E39" s="13">
        <f t="shared" si="16"/>
        <v>142</v>
      </c>
      <c r="F39" s="13">
        <f t="shared" si="16"/>
        <v>68</v>
      </c>
      <c r="G39" s="13">
        <f t="shared" si="16"/>
        <v>97</v>
      </c>
      <c r="H39" s="13">
        <f t="shared" si="16"/>
        <v>135</v>
      </c>
      <c r="I39" s="13">
        <f t="shared" si="16"/>
        <v>53</v>
      </c>
      <c r="J39" s="13">
        <f t="shared" si="16"/>
        <v>75</v>
      </c>
      <c r="K39" s="13">
        <f t="shared" si="16"/>
        <v>91</v>
      </c>
      <c r="L39" s="13">
        <f t="shared" si="16"/>
        <v>108</v>
      </c>
      <c r="M39" s="13">
        <f t="shared" si="16"/>
        <v>94</v>
      </c>
      <c r="N39" s="13">
        <f t="shared" si="16"/>
        <v>90</v>
      </c>
      <c r="O39" s="13">
        <f t="shared" si="16"/>
        <v>79</v>
      </c>
      <c r="P39" s="13">
        <f t="shared" si="16"/>
        <v>58</v>
      </c>
      <c r="Q39" s="13">
        <f t="shared" si="16"/>
        <v>211</v>
      </c>
      <c r="R39" s="13">
        <f t="shared" si="16"/>
        <v>86</v>
      </c>
      <c r="S39" s="13">
        <f t="shared" si="16"/>
        <v>190</v>
      </c>
      <c r="T39" s="13">
        <f t="shared" si="16"/>
        <v>124</v>
      </c>
      <c r="U39" s="13">
        <f t="shared" si="16"/>
        <v>97</v>
      </c>
      <c r="V39" s="17">
        <f t="shared" si="16"/>
        <v>137</v>
      </c>
      <c r="W39" s="13">
        <f t="shared" si="16"/>
        <v>151</v>
      </c>
      <c r="X39" s="13">
        <f t="shared" si="16"/>
        <v>723</v>
      </c>
      <c r="Y39" s="13">
        <f t="shared" si="16"/>
        <v>829</v>
      </c>
      <c r="Z39" s="13">
        <f t="shared" si="16"/>
        <v>194</v>
      </c>
      <c r="AA39" s="13">
        <f t="shared" si="16"/>
        <v>108</v>
      </c>
    </row>
    <row r="40" spans="1:27" ht="18" customHeight="1" thickBot="1" x14ac:dyDescent="0.2">
      <c r="A40" s="40"/>
      <c r="B40" s="9" t="s">
        <v>36</v>
      </c>
      <c r="C40" s="11">
        <f>C38/C39</f>
        <v>0.78333333333333333</v>
      </c>
      <c r="D40" s="12">
        <f t="shared" ref="D40:AA40" si="17">D38/D39</f>
        <v>0.42499999999999999</v>
      </c>
      <c r="E40" s="11">
        <f t="shared" si="17"/>
        <v>0.61267605633802813</v>
      </c>
      <c r="F40" s="11">
        <f t="shared" si="17"/>
        <v>0.58823529411764708</v>
      </c>
      <c r="G40" s="12">
        <f t="shared" si="17"/>
        <v>0.4845360824742268</v>
      </c>
      <c r="H40" s="12">
        <f t="shared" si="17"/>
        <v>0.49629629629629629</v>
      </c>
      <c r="I40" s="11">
        <f t="shared" si="17"/>
        <v>0.64150943396226412</v>
      </c>
      <c r="J40" s="11">
        <f t="shared" si="17"/>
        <v>0.52</v>
      </c>
      <c r="K40" s="12">
        <f t="shared" si="17"/>
        <v>0.48351648351648352</v>
      </c>
      <c r="L40" s="11">
        <f t="shared" si="17"/>
        <v>0.60185185185185186</v>
      </c>
      <c r="M40" s="11">
        <f t="shared" si="17"/>
        <v>0.5</v>
      </c>
      <c r="N40" s="11">
        <f t="shared" si="17"/>
        <v>0.55555555555555558</v>
      </c>
      <c r="O40" s="11">
        <f t="shared" si="17"/>
        <v>0.67088607594936711</v>
      </c>
      <c r="P40" s="11">
        <f t="shared" si="17"/>
        <v>0.51724137931034486</v>
      </c>
      <c r="Q40" s="11">
        <f t="shared" si="17"/>
        <v>0.56398104265402849</v>
      </c>
      <c r="R40" s="11">
        <f t="shared" si="17"/>
        <v>0.52325581395348841</v>
      </c>
      <c r="S40" s="12">
        <f t="shared" si="17"/>
        <v>0.49473684210526314</v>
      </c>
      <c r="T40" s="12">
        <f t="shared" si="17"/>
        <v>0.46774193548387094</v>
      </c>
      <c r="U40" s="12">
        <f t="shared" si="17"/>
        <v>0.46391752577319589</v>
      </c>
      <c r="V40" s="12">
        <f t="shared" si="17"/>
        <v>0.43795620437956206</v>
      </c>
      <c r="W40" s="12">
        <f t="shared" si="17"/>
        <v>0.49006622516556292</v>
      </c>
      <c r="X40" s="12">
        <f t="shared" si="17"/>
        <v>0.31258644536652835</v>
      </c>
      <c r="Y40" s="12">
        <f t="shared" si="17"/>
        <v>0.38721351025331724</v>
      </c>
      <c r="Z40" s="12">
        <f t="shared" si="17"/>
        <v>0.46391752577319589</v>
      </c>
      <c r="AA40" s="11">
        <f t="shared" si="17"/>
        <v>0.53703703703703709</v>
      </c>
    </row>
    <row r="41" spans="1:27" ht="18" customHeight="1" thickTop="1" x14ac:dyDescent="0.15">
      <c r="A41" s="39" t="s">
        <v>31</v>
      </c>
      <c r="B41" s="3" t="s">
        <v>0</v>
      </c>
      <c r="C41" s="13">
        <v>1</v>
      </c>
      <c r="D41" s="13">
        <v>1</v>
      </c>
      <c r="E41" s="13">
        <v>2</v>
      </c>
      <c r="F41" s="13">
        <v>2</v>
      </c>
      <c r="G41" s="13">
        <v>4</v>
      </c>
      <c r="H41" s="13">
        <v>11</v>
      </c>
      <c r="I41" s="13">
        <v>2</v>
      </c>
      <c r="J41" s="13">
        <v>3</v>
      </c>
      <c r="K41" s="13">
        <v>2</v>
      </c>
      <c r="L41" s="13">
        <v>5</v>
      </c>
      <c r="M41" s="13">
        <v>3</v>
      </c>
      <c r="N41" s="13">
        <v>1</v>
      </c>
      <c r="O41" s="13">
        <v>2</v>
      </c>
      <c r="P41" s="13">
        <v>2</v>
      </c>
      <c r="Q41" s="13">
        <v>8</v>
      </c>
      <c r="R41" s="13">
        <v>2</v>
      </c>
      <c r="S41" s="13">
        <v>11</v>
      </c>
      <c r="T41" s="13">
        <v>11</v>
      </c>
      <c r="U41" s="13">
        <v>5</v>
      </c>
      <c r="V41" s="17">
        <v>12</v>
      </c>
      <c r="W41" s="13">
        <v>11</v>
      </c>
      <c r="X41" s="13">
        <v>81</v>
      </c>
      <c r="Y41" s="13">
        <v>83</v>
      </c>
      <c r="Z41" s="13">
        <v>11</v>
      </c>
      <c r="AA41" s="13">
        <v>6</v>
      </c>
    </row>
    <row r="42" spans="1:27" ht="18" customHeight="1" x14ac:dyDescent="0.15">
      <c r="A42" s="38"/>
      <c r="B42" s="3" t="s">
        <v>1</v>
      </c>
      <c r="C42" s="13">
        <v>9</v>
      </c>
      <c r="D42" s="13">
        <v>16</v>
      </c>
      <c r="E42" s="13">
        <v>38</v>
      </c>
      <c r="F42" s="13">
        <v>19</v>
      </c>
      <c r="G42" s="13">
        <v>39</v>
      </c>
      <c r="H42" s="13">
        <v>44</v>
      </c>
      <c r="I42" s="13">
        <v>15</v>
      </c>
      <c r="J42" s="13">
        <v>28</v>
      </c>
      <c r="K42" s="13">
        <v>35</v>
      </c>
      <c r="L42" s="13">
        <v>30</v>
      </c>
      <c r="M42" s="13">
        <v>33</v>
      </c>
      <c r="N42" s="13">
        <v>30</v>
      </c>
      <c r="O42" s="13">
        <v>24</v>
      </c>
      <c r="P42" s="13">
        <v>18</v>
      </c>
      <c r="Q42" s="13">
        <v>58</v>
      </c>
      <c r="R42" s="13">
        <v>31</v>
      </c>
      <c r="S42" s="13">
        <v>69</v>
      </c>
      <c r="T42" s="13">
        <v>47</v>
      </c>
      <c r="U42" s="13">
        <v>34</v>
      </c>
      <c r="V42" s="17">
        <v>56</v>
      </c>
      <c r="W42" s="13">
        <v>52</v>
      </c>
      <c r="X42" s="13">
        <v>370</v>
      </c>
      <c r="Y42" s="13">
        <v>370</v>
      </c>
      <c r="Z42" s="13">
        <v>77</v>
      </c>
      <c r="AA42" s="13">
        <v>37</v>
      </c>
    </row>
    <row r="43" spans="1:27" ht="18" customHeight="1" x14ac:dyDescent="0.15">
      <c r="A43" s="38"/>
      <c r="B43" s="3" t="s">
        <v>2</v>
      </c>
      <c r="C43" s="13">
        <v>42</v>
      </c>
      <c r="D43" s="13">
        <v>20</v>
      </c>
      <c r="E43" s="13">
        <v>85</v>
      </c>
      <c r="F43" s="13">
        <v>41</v>
      </c>
      <c r="G43" s="13">
        <v>46</v>
      </c>
      <c r="H43" s="13">
        <v>71</v>
      </c>
      <c r="I43" s="13">
        <v>30</v>
      </c>
      <c r="J43" s="13">
        <v>37</v>
      </c>
      <c r="K43" s="13">
        <v>46</v>
      </c>
      <c r="L43" s="13">
        <v>63</v>
      </c>
      <c r="M43" s="13">
        <v>52</v>
      </c>
      <c r="N43" s="13">
        <v>49</v>
      </c>
      <c r="O43" s="13">
        <v>46</v>
      </c>
      <c r="P43" s="13">
        <v>33</v>
      </c>
      <c r="Q43" s="13">
        <v>121</v>
      </c>
      <c r="R43" s="13">
        <v>45</v>
      </c>
      <c r="S43" s="13">
        <v>91</v>
      </c>
      <c r="T43" s="13">
        <v>59</v>
      </c>
      <c r="U43" s="13">
        <v>48</v>
      </c>
      <c r="V43" s="17">
        <v>57</v>
      </c>
      <c r="W43" s="13">
        <v>73</v>
      </c>
      <c r="X43" s="13">
        <v>241</v>
      </c>
      <c r="Y43" s="13">
        <v>327</v>
      </c>
      <c r="Z43" s="13">
        <v>86</v>
      </c>
      <c r="AA43" s="13">
        <v>55</v>
      </c>
    </row>
    <row r="44" spans="1:27" ht="18" customHeight="1" x14ac:dyDescent="0.15">
      <c r="A44" s="38"/>
      <c r="B44" s="3" t="s">
        <v>5</v>
      </c>
      <c r="C44" s="13">
        <f t="shared" ref="C44:H44" si="18">C41+C42+C43</f>
        <v>52</v>
      </c>
      <c r="D44" s="13">
        <f t="shared" si="18"/>
        <v>37</v>
      </c>
      <c r="E44" s="13">
        <f t="shared" si="18"/>
        <v>125</v>
      </c>
      <c r="F44" s="13">
        <f t="shared" si="18"/>
        <v>62</v>
      </c>
      <c r="G44" s="13">
        <f t="shared" si="18"/>
        <v>89</v>
      </c>
      <c r="H44" s="13">
        <f t="shared" si="18"/>
        <v>126</v>
      </c>
      <c r="I44" s="13">
        <f>I41+I42+I43</f>
        <v>47</v>
      </c>
      <c r="J44" s="13">
        <f>J41+J42+J43</f>
        <v>68</v>
      </c>
      <c r="K44" s="13">
        <f t="shared" ref="K44:AA44" si="19">K41+K42+K43</f>
        <v>83</v>
      </c>
      <c r="L44" s="13">
        <f t="shared" si="19"/>
        <v>98</v>
      </c>
      <c r="M44" s="13">
        <f t="shared" si="19"/>
        <v>88</v>
      </c>
      <c r="N44" s="13">
        <f t="shared" si="19"/>
        <v>80</v>
      </c>
      <c r="O44" s="13">
        <f t="shared" si="19"/>
        <v>72</v>
      </c>
      <c r="P44" s="13">
        <f t="shared" si="19"/>
        <v>53</v>
      </c>
      <c r="Q44" s="13">
        <f t="shared" si="19"/>
        <v>187</v>
      </c>
      <c r="R44" s="13">
        <f t="shared" si="19"/>
        <v>78</v>
      </c>
      <c r="S44" s="13">
        <f t="shared" si="19"/>
        <v>171</v>
      </c>
      <c r="T44" s="13">
        <f t="shared" si="19"/>
        <v>117</v>
      </c>
      <c r="U44" s="13">
        <f t="shared" si="19"/>
        <v>87</v>
      </c>
      <c r="V44" s="17">
        <f t="shared" si="19"/>
        <v>125</v>
      </c>
      <c r="W44" s="13">
        <f t="shared" si="19"/>
        <v>136</v>
      </c>
      <c r="X44" s="13">
        <f t="shared" si="19"/>
        <v>692</v>
      </c>
      <c r="Y44" s="13">
        <f t="shared" si="19"/>
        <v>780</v>
      </c>
      <c r="Z44" s="13">
        <f t="shared" si="19"/>
        <v>174</v>
      </c>
      <c r="AA44" s="13">
        <f t="shared" si="19"/>
        <v>98</v>
      </c>
    </row>
    <row r="45" spans="1:27" ht="18" customHeight="1" thickBot="1" x14ac:dyDescent="0.2">
      <c r="A45" s="40"/>
      <c r="B45" s="9" t="s">
        <v>4</v>
      </c>
      <c r="C45" s="11">
        <f>C43/C44</f>
        <v>0.80769230769230771</v>
      </c>
      <c r="D45" s="11">
        <f t="shared" ref="D45:AA45" si="20">D43/D44</f>
        <v>0.54054054054054057</v>
      </c>
      <c r="E45" s="11">
        <f t="shared" si="20"/>
        <v>0.68</v>
      </c>
      <c r="F45" s="11">
        <f t="shared" si="20"/>
        <v>0.66129032258064513</v>
      </c>
      <c r="G45" s="11">
        <f t="shared" si="20"/>
        <v>0.5168539325842697</v>
      </c>
      <c r="H45" s="11">
        <f t="shared" si="20"/>
        <v>0.56349206349206349</v>
      </c>
      <c r="I45" s="11">
        <f t="shared" si="20"/>
        <v>0.63829787234042556</v>
      </c>
      <c r="J45" s="11">
        <f t="shared" si="20"/>
        <v>0.54411764705882348</v>
      </c>
      <c r="K45" s="11">
        <f t="shared" si="20"/>
        <v>0.55421686746987953</v>
      </c>
      <c r="L45" s="11">
        <f t="shared" si="20"/>
        <v>0.6428571428571429</v>
      </c>
      <c r="M45" s="11">
        <f t="shared" si="20"/>
        <v>0.59090909090909094</v>
      </c>
      <c r="N45" s="11">
        <f t="shared" si="20"/>
        <v>0.61250000000000004</v>
      </c>
      <c r="O45" s="11">
        <f t="shared" si="20"/>
        <v>0.63888888888888884</v>
      </c>
      <c r="P45" s="11">
        <f t="shared" si="20"/>
        <v>0.62264150943396224</v>
      </c>
      <c r="Q45" s="11">
        <f t="shared" si="20"/>
        <v>0.6470588235294118</v>
      </c>
      <c r="R45" s="11">
        <f t="shared" si="20"/>
        <v>0.57692307692307687</v>
      </c>
      <c r="S45" s="11">
        <f t="shared" si="20"/>
        <v>0.53216374269005851</v>
      </c>
      <c r="T45" s="11">
        <f t="shared" si="20"/>
        <v>0.50427350427350426</v>
      </c>
      <c r="U45" s="11">
        <f t="shared" si="20"/>
        <v>0.55172413793103448</v>
      </c>
      <c r="V45" s="12">
        <f t="shared" si="20"/>
        <v>0.45600000000000002</v>
      </c>
      <c r="W45" s="11">
        <f t="shared" si="20"/>
        <v>0.53676470588235292</v>
      </c>
      <c r="X45" s="12">
        <f t="shared" si="20"/>
        <v>0.34826589595375723</v>
      </c>
      <c r="Y45" s="12">
        <f t="shared" si="20"/>
        <v>0.41923076923076924</v>
      </c>
      <c r="Z45" s="12">
        <f t="shared" si="20"/>
        <v>0.4942528735632184</v>
      </c>
      <c r="AA45" s="11">
        <f t="shared" si="20"/>
        <v>0.56122448979591832</v>
      </c>
    </row>
    <row r="46" spans="1:27" ht="18" customHeight="1" thickTop="1" x14ac:dyDescent="0.15">
      <c r="A46" s="41" t="s">
        <v>32</v>
      </c>
      <c r="B46" s="21" t="s">
        <v>0</v>
      </c>
      <c r="C46" s="22">
        <v>2</v>
      </c>
      <c r="D46" s="22">
        <v>2</v>
      </c>
      <c r="E46" s="22">
        <v>4</v>
      </c>
      <c r="F46" s="22">
        <v>2</v>
      </c>
      <c r="G46" s="22">
        <v>5</v>
      </c>
      <c r="H46" s="22">
        <v>8</v>
      </c>
      <c r="I46" s="22">
        <v>2</v>
      </c>
      <c r="J46" s="22">
        <v>4</v>
      </c>
      <c r="K46" s="22">
        <v>3</v>
      </c>
      <c r="L46" s="22">
        <v>6</v>
      </c>
      <c r="M46" s="22">
        <v>4</v>
      </c>
      <c r="N46" s="22">
        <v>2</v>
      </c>
      <c r="O46" s="22">
        <v>3</v>
      </c>
      <c r="P46" s="22">
        <v>3</v>
      </c>
      <c r="Q46" s="22">
        <v>9</v>
      </c>
      <c r="R46" s="22">
        <v>2</v>
      </c>
      <c r="S46" s="22">
        <v>9</v>
      </c>
      <c r="T46" s="22">
        <v>12</v>
      </c>
      <c r="U46" s="22">
        <v>5</v>
      </c>
      <c r="V46" s="31">
        <v>10</v>
      </c>
      <c r="W46" s="22">
        <v>11</v>
      </c>
      <c r="X46" s="22">
        <v>68</v>
      </c>
      <c r="Y46" s="22">
        <v>70</v>
      </c>
      <c r="Z46" s="22">
        <v>11</v>
      </c>
      <c r="AA46" s="22">
        <v>6</v>
      </c>
    </row>
    <row r="47" spans="1:27" ht="18" customHeight="1" x14ac:dyDescent="0.15">
      <c r="A47" s="38"/>
      <c r="B47" s="3" t="s">
        <v>1</v>
      </c>
      <c r="C47" s="13">
        <v>7</v>
      </c>
      <c r="D47" s="13">
        <v>13</v>
      </c>
      <c r="E47" s="13">
        <v>25</v>
      </c>
      <c r="F47" s="13">
        <v>15</v>
      </c>
      <c r="G47" s="13">
        <v>30</v>
      </c>
      <c r="H47" s="13">
        <v>43</v>
      </c>
      <c r="I47" s="13">
        <v>14</v>
      </c>
      <c r="J47" s="13">
        <v>21</v>
      </c>
      <c r="K47" s="13">
        <v>26</v>
      </c>
      <c r="L47" s="13">
        <v>26</v>
      </c>
      <c r="M47" s="13">
        <v>28</v>
      </c>
      <c r="N47" s="13">
        <v>21</v>
      </c>
      <c r="O47" s="13">
        <v>20</v>
      </c>
      <c r="P47" s="13">
        <v>15</v>
      </c>
      <c r="Q47" s="13">
        <v>45</v>
      </c>
      <c r="R47" s="13">
        <v>24</v>
      </c>
      <c r="S47" s="13">
        <v>57</v>
      </c>
      <c r="T47" s="13">
        <v>38</v>
      </c>
      <c r="U47" s="13">
        <v>30</v>
      </c>
      <c r="V47" s="17">
        <v>50</v>
      </c>
      <c r="W47" s="13">
        <v>46</v>
      </c>
      <c r="X47" s="13">
        <v>356</v>
      </c>
      <c r="Y47" s="13">
        <v>351</v>
      </c>
      <c r="Z47" s="13">
        <v>67</v>
      </c>
      <c r="AA47" s="13">
        <v>31</v>
      </c>
    </row>
    <row r="48" spans="1:27" ht="18" customHeight="1" x14ac:dyDescent="0.15">
      <c r="A48" s="38"/>
      <c r="B48" s="3" t="s">
        <v>2</v>
      </c>
      <c r="C48" s="13">
        <v>28</v>
      </c>
      <c r="D48" s="13">
        <v>20</v>
      </c>
      <c r="E48" s="13">
        <v>74</v>
      </c>
      <c r="F48" s="13">
        <v>34</v>
      </c>
      <c r="G48" s="13">
        <v>45</v>
      </c>
      <c r="H48" s="13">
        <v>59</v>
      </c>
      <c r="I48" s="13">
        <v>22</v>
      </c>
      <c r="J48" s="13">
        <v>34</v>
      </c>
      <c r="K48" s="13">
        <v>43</v>
      </c>
      <c r="L48" s="13">
        <v>52</v>
      </c>
      <c r="M48" s="13">
        <v>47</v>
      </c>
      <c r="N48" s="13">
        <v>43</v>
      </c>
      <c r="O48" s="13">
        <v>38</v>
      </c>
      <c r="P48" s="13">
        <v>27</v>
      </c>
      <c r="Q48" s="13">
        <v>102</v>
      </c>
      <c r="R48" s="13">
        <v>41</v>
      </c>
      <c r="S48" s="13">
        <v>83</v>
      </c>
      <c r="T48" s="13">
        <v>53</v>
      </c>
      <c r="U48" s="13">
        <v>40</v>
      </c>
      <c r="V48" s="17">
        <v>51</v>
      </c>
      <c r="W48" s="13">
        <v>60</v>
      </c>
      <c r="X48" s="13">
        <v>223</v>
      </c>
      <c r="Y48" s="13">
        <v>293</v>
      </c>
      <c r="Z48" s="13">
        <v>71</v>
      </c>
      <c r="AA48" s="13">
        <v>49</v>
      </c>
    </row>
    <row r="49" spans="1:27" ht="18" customHeight="1" x14ac:dyDescent="0.15">
      <c r="A49" s="38"/>
      <c r="B49" s="3" t="s">
        <v>5</v>
      </c>
      <c r="C49" s="13">
        <f t="shared" ref="C49:H49" si="21">C46+C47+C48</f>
        <v>37</v>
      </c>
      <c r="D49" s="13">
        <f t="shared" si="21"/>
        <v>35</v>
      </c>
      <c r="E49" s="13">
        <f t="shared" si="21"/>
        <v>103</v>
      </c>
      <c r="F49" s="13">
        <f t="shared" si="21"/>
        <v>51</v>
      </c>
      <c r="G49" s="13">
        <f t="shared" si="21"/>
        <v>80</v>
      </c>
      <c r="H49" s="13">
        <f t="shared" si="21"/>
        <v>110</v>
      </c>
      <c r="I49" s="13">
        <f>I46+I47+I48</f>
        <v>38</v>
      </c>
      <c r="J49" s="13">
        <f>J46+J47+J48</f>
        <v>59</v>
      </c>
      <c r="K49" s="13">
        <f t="shared" ref="K49:AA49" si="22">K46+K47+K48</f>
        <v>72</v>
      </c>
      <c r="L49" s="13">
        <f t="shared" si="22"/>
        <v>84</v>
      </c>
      <c r="M49" s="13">
        <f t="shared" si="22"/>
        <v>79</v>
      </c>
      <c r="N49" s="13">
        <f t="shared" si="22"/>
        <v>66</v>
      </c>
      <c r="O49" s="13">
        <f t="shared" si="22"/>
        <v>61</v>
      </c>
      <c r="P49" s="13">
        <f t="shared" si="22"/>
        <v>45</v>
      </c>
      <c r="Q49" s="13">
        <f t="shared" si="22"/>
        <v>156</v>
      </c>
      <c r="R49" s="13">
        <f t="shared" si="22"/>
        <v>67</v>
      </c>
      <c r="S49" s="13">
        <f t="shared" si="22"/>
        <v>149</v>
      </c>
      <c r="T49" s="13">
        <f t="shared" si="22"/>
        <v>103</v>
      </c>
      <c r="U49" s="13">
        <f t="shared" si="22"/>
        <v>75</v>
      </c>
      <c r="V49" s="17">
        <f t="shared" si="22"/>
        <v>111</v>
      </c>
      <c r="W49" s="13">
        <f t="shared" si="22"/>
        <v>117</v>
      </c>
      <c r="X49" s="13">
        <f t="shared" si="22"/>
        <v>647</v>
      </c>
      <c r="Y49" s="13">
        <f t="shared" si="22"/>
        <v>714</v>
      </c>
      <c r="Z49" s="13">
        <f t="shared" si="22"/>
        <v>149</v>
      </c>
      <c r="AA49" s="13">
        <f t="shared" si="22"/>
        <v>86</v>
      </c>
    </row>
    <row r="50" spans="1:27" ht="18" customHeight="1" x14ac:dyDescent="0.15">
      <c r="A50" s="38"/>
      <c r="B50" s="3" t="s">
        <v>4</v>
      </c>
      <c r="C50" s="5">
        <f>C48/C49</f>
        <v>0.7567567567567568</v>
      </c>
      <c r="D50" s="5">
        <f t="shared" ref="D50:AA50" si="23">D48/D49</f>
        <v>0.5714285714285714</v>
      </c>
      <c r="E50" s="5">
        <f t="shared" si="23"/>
        <v>0.71844660194174759</v>
      </c>
      <c r="F50" s="5">
        <f t="shared" si="23"/>
        <v>0.66666666666666663</v>
      </c>
      <c r="G50" s="5">
        <f t="shared" si="23"/>
        <v>0.5625</v>
      </c>
      <c r="H50" s="5">
        <f t="shared" si="23"/>
        <v>0.53636363636363638</v>
      </c>
      <c r="I50" s="5">
        <f t="shared" si="23"/>
        <v>0.57894736842105265</v>
      </c>
      <c r="J50" s="5">
        <f t="shared" si="23"/>
        <v>0.57627118644067798</v>
      </c>
      <c r="K50" s="5">
        <f t="shared" si="23"/>
        <v>0.59722222222222221</v>
      </c>
      <c r="L50" s="5">
        <f t="shared" si="23"/>
        <v>0.61904761904761907</v>
      </c>
      <c r="M50" s="5">
        <f t="shared" si="23"/>
        <v>0.59493670886075944</v>
      </c>
      <c r="N50" s="5">
        <f t="shared" si="23"/>
        <v>0.65151515151515149</v>
      </c>
      <c r="O50" s="5">
        <f t="shared" si="23"/>
        <v>0.62295081967213117</v>
      </c>
      <c r="P50" s="5">
        <f t="shared" si="23"/>
        <v>0.6</v>
      </c>
      <c r="Q50" s="5">
        <f t="shared" si="23"/>
        <v>0.65384615384615385</v>
      </c>
      <c r="R50" s="5">
        <f t="shared" si="23"/>
        <v>0.61194029850746268</v>
      </c>
      <c r="S50" s="5">
        <f t="shared" si="23"/>
        <v>0.55704697986577179</v>
      </c>
      <c r="T50" s="5">
        <f t="shared" si="23"/>
        <v>0.5145631067961165</v>
      </c>
      <c r="U50" s="5">
        <f t="shared" si="23"/>
        <v>0.53333333333333333</v>
      </c>
      <c r="V50" s="6">
        <f t="shared" si="23"/>
        <v>0.45945945945945948</v>
      </c>
      <c r="W50" s="5">
        <f t="shared" si="23"/>
        <v>0.51282051282051277</v>
      </c>
      <c r="X50" s="6">
        <f t="shared" si="23"/>
        <v>0.34466769706336942</v>
      </c>
      <c r="Y50" s="6">
        <f t="shared" si="23"/>
        <v>0.41036414565826329</v>
      </c>
      <c r="Z50" s="6">
        <f t="shared" si="23"/>
        <v>0.47651006711409394</v>
      </c>
      <c r="AA50" s="5">
        <f t="shared" si="23"/>
        <v>0.56976744186046513</v>
      </c>
    </row>
  </sheetData>
  <mergeCells count="11">
    <mergeCell ref="A3:B3"/>
    <mergeCell ref="A35:B35"/>
    <mergeCell ref="A36:A40"/>
    <mergeCell ref="A41:A45"/>
    <mergeCell ref="A46:A50"/>
    <mergeCell ref="A4:A8"/>
    <mergeCell ref="A9:A13"/>
    <mergeCell ref="A14:A18"/>
    <mergeCell ref="A19:A23"/>
    <mergeCell ref="A24:A28"/>
    <mergeCell ref="A29:A33"/>
  </mergeCells>
  <phoneticPr fontId="1"/>
  <pageMargins left="0.70866141732283472" right="0.31496062992125984" top="0.35433070866141736" bottom="0.35433070866141736" header="0.31496062992125984" footer="0.19685039370078741"/>
  <pageSetup paperSize="8" scale="99" orientation="landscape" r:id="rId1"/>
  <headerFooter>
    <oddFooter xml:space="preserve">&amp;R&amp;"ＭＳ 明朝,標準"25-3&amp;"-,標準"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60" zoomScaleNormal="100" workbookViewId="0">
      <selection activeCell="P45" sqref="P45"/>
    </sheetView>
  </sheetViews>
  <sheetFormatPr defaultRowHeight="12" x14ac:dyDescent="0.15"/>
  <cols>
    <col min="1" max="1" width="4.875" style="1" customWidth="1"/>
    <col min="2" max="2" width="18" style="1" customWidth="1"/>
    <col min="3" max="31" width="7.125" style="1" customWidth="1"/>
    <col min="32" max="16384" width="9" style="1"/>
  </cols>
  <sheetData>
    <row r="1" spans="1:27" ht="14.25" x14ac:dyDescent="0.15">
      <c r="A1" s="34" t="s">
        <v>224</v>
      </c>
    </row>
    <row r="3" spans="1:27" ht="12.75" thickBot="1" x14ac:dyDescent="0.2">
      <c r="A3" s="35" t="s">
        <v>92</v>
      </c>
      <c r="B3" s="36"/>
      <c r="C3" s="8" t="s">
        <v>93</v>
      </c>
      <c r="D3" s="8" t="s">
        <v>94</v>
      </c>
      <c r="E3" s="8" t="s">
        <v>95</v>
      </c>
      <c r="F3" s="8" t="s">
        <v>96</v>
      </c>
      <c r="G3" s="8" t="s">
        <v>97</v>
      </c>
      <c r="H3" s="8" t="s">
        <v>98</v>
      </c>
      <c r="I3" s="8" t="s">
        <v>99</v>
      </c>
      <c r="J3" s="8" t="s">
        <v>100</v>
      </c>
      <c r="K3" s="8" t="s">
        <v>101</v>
      </c>
      <c r="L3" s="8" t="s">
        <v>102</v>
      </c>
      <c r="M3" s="8" t="s">
        <v>103</v>
      </c>
      <c r="N3" s="8" t="s">
        <v>104</v>
      </c>
      <c r="O3" s="8" t="s">
        <v>105</v>
      </c>
      <c r="P3" s="8" t="s">
        <v>106</v>
      </c>
      <c r="Q3" s="8" t="s">
        <v>107</v>
      </c>
      <c r="R3" s="8" t="s">
        <v>108</v>
      </c>
      <c r="S3" s="8" t="s">
        <v>109</v>
      </c>
      <c r="T3" s="8" t="s">
        <v>110</v>
      </c>
      <c r="U3" s="8" t="s">
        <v>111</v>
      </c>
      <c r="V3" s="8" t="s">
        <v>112</v>
      </c>
      <c r="W3" s="8" t="s">
        <v>113</v>
      </c>
      <c r="X3" s="8" t="s">
        <v>114</v>
      </c>
      <c r="Y3" s="8" t="s">
        <v>115</v>
      </c>
      <c r="Z3" s="8" t="s">
        <v>116</v>
      </c>
      <c r="AA3" s="8" t="s">
        <v>117</v>
      </c>
    </row>
    <row r="4" spans="1:27" ht="18" customHeight="1" thickTop="1" x14ac:dyDescent="0.15">
      <c r="A4" s="39" t="s">
        <v>33</v>
      </c>
      <c r="B4" s="3" t="s">
        <v>0</v>
      </c>
      <c r="C4" s="13">
        <v>3</v>
      </c>
      <c r="D4" s="13">
        <v>3</v>
      </c>
      <c r="E4" s="13">
        <v>6</v>
      </c>
      <c r="F4" s="13">
        <v>1</v>
      </c>
      <c r="G4" s="13">
        <v>6</v>
      </c>
      <c r="H4" s="13">
        <v>9</v>
      </c>
      <c r="I4" s="13">
        <v>1</v>
      </c>
      <c r="J4" s="13">
        <v>2</v>
      </c>
      <c r="K4" s="13">
        <v>4</v>
      </c>
      <c r="L4" s="13">
        <v>6</v>
      </c>
      <c r="M4" s="13">
        <v>4</v>
      </c>
      <c r="N4" s="13">
        <v>3</v>
      </c>
      <c r="O4" s="13">
        <v>4</v>
      </c>
      <c r="P4" s="13">
        <v>3</v>
      </c>
      <c r="Q4" s="13">
        <v>11</v>
      </c>
      <c r="R4" s="13">
        <v>3</v>
      </c>
      <c r="S4" s="13">
        <v>8</v>
      </c>
      <c r="T4" s="13">
        <v>9</v>
      </c>
      <c r="U4" s="13">
        <v>6</v>
      </c>
      <c r="V4" s="17">
        <v>10</v>
      </c>
      <c r="W4" s="13">
        <v>12</v>
      </c>
      <c r="X4" s="13">
        <v>72</v>
      </c>
      <c r="Y4" s="13">
        <v>67</v>
      </c>
      <c r="Z4" s="13">
        <v>13</v>
      </c>
      <c r="AA4" s="13">
        <v>6</v>
      </c>
    </row>
    <row r="5" spans="1:27" ht="18" customHeight="1" x14ac:dyDescent="0.15">
      <c r="A5" s="38"/>
      <c r="B5" s="3" t="s">
        <v>1</v>
      </c>
      <c r="C5" s="13">
        <v>5</v>
      </c>
      <c r="D5" s="13">
        <v>12</v>
      </c>
      <c r="E5" s="13">
        <v>19</v>
      </c>
      <c r="F5" s="13">
        <v>12</v>
      </c>
      <c r="G5" s="13">
        <v>23</v>
      </c>
      <c r="H5" s="13">
        <v>40</v>
      </c>
      <c r="I5" s="13">
        <v>13</v>
      </c>
      <c r="J5" s="13">
        <v>17</v>
      </c>
      <c r="K5" s="13">
        <v>21</v>
      </c>
      <c r="L5" s="13">
        <v>23</v>
      </c>
      <c r="M5" s="13">
        <v>24</v>
      </c>
      <c r="N5" s="13">
        <v>16</v>
      </c>
      <c r="O5" s="13">
        <v>16</v>
      </c>
      <c r="P5" s="13">
        <v>13</v>
      </c>
      <c r="Q5" s="13">
        <v>35</v>
      </c>
      <c r="R5" s="13">
        <v>20</v>
      </c>
      <c r="S5" s="13">
        <v>53</v>
      </c>
      <c r="T5" s="13">
        <v>40</v>
      </c>
      <c r="U5" s="13">
        <v>29</v>
      </c>
      <c r="V5" s="17">
        <v>50</v>
      </c>
      <c r="W5" s="13">
        <v>40</v>
      </c>
      <c r="X5" s="13">
        <v>313</v>
      </c>
      <c r="Y5" s="13">
        <v>329</v>
      </c>
      <c r="Z5" s="13">
        <v>59</v>
      </c>
      <c r="AA5" s="13">
        <v>28</v>
      </c>
    </row>
    <row r="6" spans="1:27" ht="18" customHeight="1" x14ac:dyDescent="0.15">
      <c r="A6" s="38"/>
      <c r="B6" s="3" t="s">
        <v>2</v>
      </c>
      <c r="C6" s="13">
        <v>21</v>
      </c>
      <c r="D6" s="13">
        <v>17</v>
      </c>
      <c r="E6" s="13">
        <v>60</v>
      </c>
      <c r="F6" s="13">
        <v>29</v>
      </c>
      <c r="G6" s="13">
        <v>40</v>
      </c>
      <c r="H6" s="13">
        <v>46</v>
      </c>
      <c r="I6" s="13">
        <v>17</v>
      </c>
      <c r="J6" s="13">
        <v>33</v>
      </c>
      <c r="K6" s="13">
        <v>40</v>
      </c>
      <c r="L6" s="13">
        <v>43</v>
      </c>
      <c r="M6" s="13">
        <v>40</v>
      </c>
      <c r="N6" s="13">
        <v>37</v>
      </c>
      <c r="O6" s="13">
        <v>30</v>
      </c>
      <c r="P6" s="13">
        <v>24</v>
      </c>
      <c r="Q6" s="13">
        <v>88</v>
      </c>
      <c r="R6" s="13">
        <v>33</v>
      </c>
      <c r="S6" s="13">
        <v>68</v>
      </c>
      <c r="T6" s="13">
        <v>43</v>
      </c>
      <c r="U6" s="13">
        <v>30</v>
      </c>
      <c r="V6" s="17">
        <v>41</v>
      </c>
      <c r="W6" s="13">
        <v>51</v>
      </c>
      <c r="X6" s="13">
        <v>228</v>
      </c>
      <c r="Y6" s="13">
        <v>258</v>
      </c>
      <c r="Z6" s="13">
        <v>62</v>
      </c>
      <c r="AA6" s="13">
        <v>38</v>
      </c>
    </row>
    <row r="7" spans="1:27" ht="18" customHeight="1" x14ac:dyDescent="0.15">
      <c r="A7" s="38"/>
      <c r="B7" s="3" t="s">
        <v>5</v>
      </c>
      <c r="C7" s="13">
        <f t="shared" ref="C7:H7" si="0">C4+C5+C6</f>
        <v>29</v>
      </c>
      <c r="D7" s="13">
        <f t="shared" si="0"/>
        <v>32</v>
      </c>
      <c r="E7" s="13">
        <f t="shared" si="0"/>
        <v>85</v>
      </c>
      <c r="F7" s="13">
        <f t="shared" si="0"/>
        <v>42</v>
      </c>
      <c r="G7" s="13">
        <f t="shared" si="0"/>
        <v>69</v>
      </c>
      <c r="H7" s="13">
        <f t="shared" si="0"/>
        <v>95</v>
      </c>
      <c r="I7" s="13">
        <f>I4+I5+I6</f>
        <v>31</v>
      </c>
      <c r="J7" s="13">
        <f>J4+J5+J6</f>
        <v>52</v>
      </c>
      <c r="K7" s="13">
        <f t="shared" ref="K7:AA7" si="1">K4+K5+K6</f>
        <v>65</v>
      </c>
      <c r="L7" s="13">
        <f t="shared" si="1"/>
        <v>72</v>
      </c>
      <c r="M7" s="13">
        <f t="shared" si="1"/>
        <v>68</v>
      </c>
      <c r="N7" s="13">
        <f t="shared" si="1"/>
        <v>56</v>
      </c>
      <c r="O7" s="13">
        <f t="shared" si="1"/>
        <v>50</v>
      </c>
      <c r="P7" s="13">
        <f t="shared" si="1"/>
        <v>40</v>
      </c>
      <c r="Q7" s="13">
        <f t="shared" si="1"/>
        <v>134</v>
      </c>
      <c r="R7" s="13">
        <f t="shared" si="1"/>
        <v>56</v>
      </c>
      <c r="S7" s="13">
        <f t="shared" si="1"/>
        <v>129</v>
      </c>
      <c r="T7" s="13">
        <f t="shared" si="1"/>
        <v>92</v>
      </c>
      <c r="U7" s="13">
        <f t="shared" si="1"/>
        <v>65</v>
      </c>
      <c r="V7" s="17">
        <f t="shared" si="1"/>
        <v>101</v>
      </c>
      <c r="W7" s="13">
        <f t="shared" si="1"/>
        <v>103</v>
      </c>
      <c r="X7" s="13">
        <f t="shared" si="1"/>
        <v>613</v>
      </c>
      <c r="Y7" s="13">
        <f t="shared" si="1"/>
        <v>654</v>
      </c>
      <c r="Z7" s="13">
        <f t="shared" si="1"/>
        <v>134</v>
      </c>
      <c r="AA7" s="13">
        <f t="shared" si="1"/>
        <v>72</v>
      </c>
    </row>
    <row r="8" spans="1:27" ht="18" customHeight="1" thickBot="1" x14ac:dyDescent="0.2">
      <c r="A8" s="40"/>
      <c r="B8" s="9" t="s">
        <v>4</v>
      </c>
      <c r="C8" s="11">
        <f>C6/C7</f>
        <v>0.72413793103448276</v>
      </c>
      <c r="D8" s="11">
        <f t="shared" ref="D8:AA8" si="2">D6/D7</f>
        <v>0.53125</v>
      </c>
      <c r="E8" s="11">
        <f t="shared" si="2"/>
        <v>0.70588235294117652</v>
      </c>
      <c r="F8" s="11">
        <f t="shared" si="2"/>
        <v>0.69047619047619047</v>
      </c>
      <c r="G8" s="11">
        <f t="shared" si="2"/>
        <v>0.57971014492753625</v>
      </c>
      <c r="H8" s="12">
        <f t="shared" si="2"/>
        <v>0.48421052631578948</v>
      </c>
      <c r="I8" s="11">
        <f t="shared" si="2"/>
        <v>0.54838709677419351</v>
      </c>
      <c r="J8" s="11">
        <f t="shared" si="2"/>
        <v>0.63461538461538458</v>
      </c>
      <c r="K8" s="11">
        <f t="shared" si="2"/>
        <v>0.61538461538461542</v>
      </c>
      <c r="L8" s="11">
        <f t="shared" si="2"/>
        <v>0.59722222222222221</v>
      </c>
      <c r="M8" s="11">
        <f t="shared" si="2"/>
        <v>0.58823529411764708</v>
      </c>
      <c r="N8" s="11">
        <f t="shared" si="2"/>
        <v>0.6607142857142857</v>
      </c>
      <c r="O8" s="11">
        <f t="shared" si="2"/>
        <v>0.6</v>
      </c>
      <c r="P8" s="11">
        <f t="shared" si="2"/>
        <v>0.6</v>
      </c>
      <c r="Q8" s="11">
        <f t="shared" si="2"/>
        <v>0.65671641791044777</v>
      </c>
      <c r="R8" s="11">
        <f t="shared" si="2"/>
        <v>0.5892857142857143</v>
      </c>
      <c r="S8" s="11">
        <f t="shared" si="2"/>
        <v>0.52713178294573648</v>
      </c>
      <c r="T8" s="12">
        <f t="shared" si="2"/>
        <v>0.46739130434782611</v>
      </c>
      <c r="U8" s="12">
        <f t="shared" si="2"/>
        <v>0.46153846153846156</v>
      </c>
      <c r="V8" s="12">
        <f t="shared" si="2"/>
        <v>0.40594059405940597</v>
      </c>
      <c r="W8" s="12">
        <f t="shared" si="2"/>
        <v>0.49514563106796117</v>
      </c>
      <c r="X8" s="12">
        <f t="shared" si="2"/>
        <v>0.37194127243066882</v>
      </c>
      <c r="Y8" s="12">
        <f t="shared" si="2"/>
        <v>0.39449541284403672</v>
      </c>
      <c r="Z8" s="12">
        <f t="shared" si="2"/>
        <v>0.46268656716417911</v>
      </c>
      <c r="AA8" s="11">
        <f t="shared" si="2"/>
        <v>0.52777777777777779</v>
      </c>
    </row>
    <row r="9" spans="1:27" ht="18" customHeight="1" thickTop="1" x14ac:dyDescent="0.15">
      <c r="A9" s="39" t="s">
        <v>34</v>
      </c>
      <c r="B9" s="3" t="s">
        <v>0</v>
      </c>
      <c r="C9" s="13">
        <v>2</v>
      </c>
      <c r="D9" s="13">
        <v>2</v>
      </c>
      <c r="E9" s="13">
        <v>6</v>
      </c>
      <c r="F9" s="13">
        <v>0</v>
      </c>
      <c r="G9" s="13">
        <v>6</v>
      </c>
      <c r="H9" s="13">
        <v>7</v>
      </c>
      <c r="I9" s="13">
        <v>0</v>
      </c>
      <c r="J9" s="13">
        <v>1</v>
      </c>
      <c r="K9" s="13">
        <v>3</v>
      </c>
      <c r="L9" s="13">
        <v>6</v>
      </c>
      <c r="M9" s="13">
        <v>3</v>
      </c>
      <c r="N9" s="13">
        <v>2</v>
      </c>
      <c r="O9" s="13">
        <v>3</v>
      </c>
      <c r="P9" s="13">
        <v>3</v>
      </c>
      <c r="Q9" s="13">
        <v>10</v>
      </c>
      <c r="R9" s="13">
        <v>3</v>
      </c>
      <c r="S9" s="13">
        <v>7</v>
      </c>
      <c r="T9" s="13">
        <v>8</v>
      </c>
      <c r="U9" s="13">
        <v>6</v>
      </c>
      <c r="V9" s="17">
        <v>9</v>
      </c>
      <c r="W9" s="13">
        <v>12</v>
      </c>
      <c r="X9" s="13">
        <v>65</v>
      </c>
      <c r="Y9" s="13">
        <v>58</v>
      </c>
      <c r="Z9" s="13">
        <v>12</v>
      </c>
      <c r="AA9" s="13">
        <v>6</v>
      </c>
    </row>
    <row r="10" spans="1:27" ht="18" customHeight="1" x14ac:dyDescent="0.15">
      <c r="A10" s="38"/>
      <c r="B10" s="3" t="s">
        <v>1</v>
      </c>
      <c r="C10" s="13">
        <v>6</v>
      </c>
      <c r="D10" s="13">
        <v>12</v>
      </c>
      <c r="E10" s="13">
        <v>21</v>
      </c>
      <c r="F10" s="13">
        <v>11</v>
      </c>
      <c r="G10" s="13">
        <v>23</v>
      </c>
      <c r="H10" s="13">
        <v>39</v>
      </c>
      <c r="I10" s="13">
        <v>11</v>
      </c>
      <c r="J10" s="13">
        <v>18</v>
      </c>
      <c r="K10" s="13">
        <v>19</v>
      </c>
      <c r="L10" s="13">
        <v>22</v>
      </c>
      <c r="M10" s="13">
        <v>22</v>
      </c>
      <c r="N10" s="13">
        <v>16</v>
      </c>
      <c r="O10" s="13">
        <v>14</v>
      </c>
      <c r="P10" s="13">
        <v>13</v>
      </c>
      <c r="Q10" s="13">
        <v>38</v>
      </c>
      <c r="R10" s="13">
        <v>19</v>
      </c>
      <c r="S10" s="13">
        <v>51</v>
      </c>
      <c r="T10" s="13">
        <v>40</v>
      </c>
      <c r="U10" s="13">
        <v>27</v>
      </c>
      <c r="V10" s="17">
        <v>48</v>
      </c>
      <c r="W10" s="13">
        <v>38</v>
      </c>
      <c r="X10" s="13">
        <v>288</v>
      </c>
      <c r="Y10" s="13">
        <v>306</v>
      </c>
      <c r="Z10" s="13">
        <v>57</v>
      </c>
      <c r="AA10" s="13">
        <v>26</v>
      </c>
    </row>
    <row r="11" spans="1:27" ht="18" customHeight="1" x14ac:dyDescent="0.15">
      <c r="A11" s="38"/>
      <c r="B11" s="3" t="s">
        <v>2</v>
      </c>
      <c r="C11" s="13">
        <v>16</v>
      </c>
      <c r="D11" s="13">
        <v>15</v>
      </c>
      <c r="E11" s="13">
        <v>44</v>
      </c>
      <c r="F11" s="13">
        <v>25</v>
      </c>
      <c r="G11" s="13">
        <v>34</v>
      </c>
      <c r="H11" s="13">
        <v>38</v>
      </c>
      <c r="I11" s="13">
        <v>15</v>
      </c>
      <c r="J11" s="13">
        <v>27</v>
      </c>
      <c r="K11" s="13">
        <v>35</v>
      </c>
      <c r="L11" s="13">
        <v>33</v>
      </c>
      <c r="M11" s="13">
        <v>34</v>
      </c>
      <c r="N11" s="13">
        <v>31</v>
      </c>
      <c r="O11" s="13">
        <v>25</v>
      </c>
      <c r="P11" s="13">
        <v>20</v>
      </c>
      <c r="Q11" s="13">
        <v>69</v>
      </c>
      <c r="R11" s="13">
        <v>27</v>
      </c>
      <c r="S11" s="13">
        <v>57</v>
      </c>
      <c r="T11" s="13">
        <v>34</v>
      </c>
      <c r="U11" s="13">
        <v>27</v>
      </c>
      <c r="V11" s="17">
        <v>38</v>
      </c>
      <c r="W11" s="13">
        <v>45</v>
      </c>
      <c r="X11" s="13">
        <v>225</v>
      </c>
      <c r="Y11" s="13">
        <v>242</v>
      </c>
      <c r="Z11" s="13">
        <v>54</v>
      </c>
      <c r="AA11" s="13">
        <v>32</v>
      </c>
    </row>
    <row r="12" spans="1:27" ht="18" customHeight="1" x14ac:dyDescent="0.15">
      <c r="A12" s="38"/>
      <c r="B12" s="3" t="s">
        <v>5</v>
      </c>
      <c r="C12" s="13">
        <f t="shared" ref="C12:H12" si="3">C9+C10+C11</f>
        <v>24</v>
      </c>
      <c r="D12" s="13">
        <f t="shared" si="3"/>
        <v>29</v>
      </c>
      <c r="E12" s="13">
        <f t="shared" si="3"/>
        <v>71</v>
      </c>
      <c r="F12" s="13">
        <f t="shared" si="3"/>
        <v>36</v>
      </c>
      <c r="G12" s="13">
        <f t="shared" si="3"/>
        <v>63</v>
      </c>
      <c r="H12" s="13">
        <f t="shared" si="3"/>
        <v>84</v>
      </c>
      <c r="I12" s="13">
        <f>I9+I10+I11</f>
        <v>26</v>
      </c>
      <c r="J12" s="13">
        <f>J9+J10+J11</f>
        <v>46</v>
      </c>
      <c r="K12" s="13">
        <f t="shared" ref="K12:AA12" si="4">K9+K10+K11</f>
        <v>57</v>
      </c>
      <c r="L12" s="13">
        <f t="shared" si="4"/>
        <v>61</v>
      </c>
      <c r="M12" s="13">
        <f t="shared" si="4"/>
        <v>59</v>
      </c>
      <c r="N12" s="13">
        <f t="shared" si="4"/>
        <v>49</v>
      </c>
      <c r="O12" s="13">
        <f t="shared" si="4"/>
        <v>42</v>
      </c>
      <c r="P12" s="13">
        <f t="shared" si="4"/>
        <v>36</v>
      </c>
      <c r="Q12" s="13">
        <f t="shared" si="4"/>
        <v>117</v>
      </c>
      <c r="R12" s="13">
        <f t="shared" si="4"/>
        <v>49</v>
      </c>
      <c r="S12" s="13">
        <f t="shared" si="4"/>
        <v>115</v>
      </c>
      <c r="T12" s="13">
        <f t="shared" si="4"/>
        <v>82</v>
      </c>
      <c r="U12" s="13">
        <f t="shared" si="4"/>
        <v>60</v>
      </c>
      <c r="V12" s="17">
        <f t="shared" si="4"/>
        <v>95</v>
      </c>
      <c r="W12" s="13">
        <f t="shared" si="4"/>
        <v>95</v>
      </c>
      <c r="X12" s="13">
        <f t="shared" si="4"/>
        <v>578</v>
      </c>
      <c r="Y12" s="13">
        <f t="shared" si="4"/>
        <v>606</v>
      </c>
      <c r="Z12" s="13">
        <f t="shared" si="4"/>
        <v>123</v>
      </c>
      <c r="AA12" s="13">
        <f t="shared" si="4"/>
        <v>64</v>
      </c>
    </row>
    <row r="13" spans="1:27" ht="18" customHeight="1" thickBot="1" x14ac:dyDescent="0.2">
      <c r="A13" s="40"/>
      <c r="B13" s="9" t="s">
        <v>4</v>
      </c>
      <c r="C13" s="11">
        <f>C11/C12</f>
        <v>0.66666666666666663</v>
      </c>
      <c r="D13" s="11">
        <f t="shared" ref="D13:AA13" si="5">D11/D12</f>
        <v>0.51724137931034486</v>
      </c>
      <c r="E13" s="11">
        <f t="shared" si="5"/>
        <v>0.61971830985915488</v>
      </c>
      <c r="F13" s="11">
        <f t="shared" si="5"/>
        <v>0.69444444444444442</v>
      </c>
      <c r="G13" s="11">
        <f t="shared" si="5"/>
        <v>0.53968253968253965</v>
      </c>
      <c r="H13" s="12">
        <f t="shared" si="5"/>
        <v>0.45238095238095238</v>
      </c>
      <c r="I13" s="11">
        <f t="shared" si="5"/>
        <v>0.57692307692307687</v>
      </c>
      <c r="J13" s="11">
        <f t="shared" si="5"/>
        <v>0.58695652173913049</v>
      </c>
      <c r="K13" s="11">
        <f t="shared" si="5"/>
        <v>0.61403508771929827</v>
      </c>
      <c r="L13" s="11">
        <f t="shared" si="5"/>
        <v>0.54098360655737709</v>
      </c>
      <c r="M13" s="11">
        <f t="shared" si="5"/>
        <v>0.57627118644067798</v>
      </c>
      <c r="N13" s="11">
        <f t="shared" si="5"/>
        <v>0.63265306122448983</v>
      </c>
      <c r="O13" s="11">
        <f t="shared" si="5"/>
        <v>0.59523809523809523</v>
      </c>
      <c r="P13" s="11">
        <f t="shared" si="5"/>
        <v>0.55555555555555558</v>
      </c>
      <c r="Q13" s="11">
        <f t="shared" si="5"/>
        <v>0.58974358974358976</v>
      </c>
      <c r="R13" s="11">
        <f t="shared" si="5"/>
        <v>0.55102040816326525</v>
      </c>
      <c r="S13" s="12">
        <f t="shared" si="5"/>
        <v>0.4956521739130435</v>
      </c>
      <c r="T13" s="12">
        <f t="shared" si="5"/>
        <v>0.41463414634146339</v>
      </c>
      <c r="U13" s="12">
        <f t="shared" si="5"/>
        <v>0.45</v>
      </c>
      <c r="V13" s="12">
        <f t="shared" si="5"/>
        <v>0.4</v>
      </c>
      <c r="W13" s="12">
        <f t="shared" si="5"/>
        <v>0.47368421052631576</v>
      </c>
      <c r="X13" s="12">
        <f t="shared" si="5"/>
        <v>0.38927335640138411</v>
      </c>
      <c r="Y13" s="12">
        <f t="shared" si="5"/>
        <v>0.39933993399339934</v>
      </c>
      <c r="Z13" s="12">
        <f t="shared" si="5"/>
        <v>0.43902439024390244</v>
      </c>
      <c r="AA13" s="11">
        <f t="shared" si="5"/>
        <v>0.5</v>
      </c>
    </row>
    <row r="14" spans="1:27" ht="18" customHeight="1" thickTop="1" x14ac:dyDescent="0.15">
      <c r="A14" s="37" t="s">
        <v>35</v>
      </c>
      <c r="B14" s="7" t="s">
        <v>0</v>
      </c>
      <c r="C14" s="14">
        <v>1</v>
      </c>
      <c r="D14" s="14">
        <v>1</v>
      </c>
      <c r="E14" s="14">
        <v>5</v>
      </c>
      <c r="F14" s="14">
        <v>0</v>
      </c>
      <c r="G14" s="14">
        <v>5</v>
      </c>
      <c r="H14" s="14">
        <v>6</v>
      </c>
      <c r="I14" s="14">
        <v>0</v>
      </c>
      <c r="J14" s="14">
        <v>0</v>
      </c>
      <c r="K14" s="14">
        <v>3</v>
      </c>
      <c r="L14" s="14">
        <v>6</v>
      </c>
      <c r="M14" s="14">
        <v>3</v>
      </c>
      <c r="N14" s="14">
        <v>1</v>
      </c>
      <c r="O14" s="14">
        <v>3</v>
      </c>
      <c r="P14" s="14">
        <v>3</v>
      </c>
      <c r="Q14" s="14">
        <v>9</v>
      </c>
      <c r="R14" s="14">
        <v>3</v>
      </c>
      <c r="S14" s="14">
        <v>6</v>
      </c>
      <c r="T14" s="14">
        <v>9</v>
      </c>
      <c r="U14" s="14">
        <v>6</v>
      </c>
      <c r="V14" s="16">
        <v>9</v>
      </c>
      <c r="W14" s="14">
        <v>12</v>
      </c>
      <c r="X14" s="14">
        <v>62</v>
      </c>
      <c r="Y14" s="14">
        <v>54</v>
      </c>
      <c r="Z14" s="14">
        <v>12</v>
      </c>
      <c r="AA14" s="14">
        <v>5</v>
      </c>
    </row>
    <row r="15" spans="1:27" ht="18" customHeight="1" x14ac:dyDescent="0.15">
      <c r="A15" s="38"/>
      <c r="B15" s="3" t="s">
        <v>1</v>
      </c>
      <c r="C15" s="13">
        <v>7</v>
      </c>
      <c r="D15" s="13">
        <v>9</v>
      </c>
      <c r="E15" s="13">
        <v>19</v>
      </c>
      <c r="F15" s="13">
        <v>7</v>
      </c>
      <c r="G15" s="13">
        <v>23</v>
      </c>
      <c r="H15" s="13">
        <v>32</v>
      </c>
      <c r="I15" s="13">
        <v>7</v>
      </c>
      <c r="J15" s="13">
        <v>17</v>
      </c>
      <c r="K15" s="13">
        <v>17</v>
      </c>
      <c r="L15" s="13">
        <v>23</v>
      </c>
      <c r="M15" s="13">
        <v>20</v>
      </c>
      <c r="N15" s="13">
        <v>16</v>
      </c>
      <c r="O15" s="13">
        <v>13</v>
      </c>
      <c r="P15" s="13">
        <v>13</v>
      </c>
      <c r="Q15" s="13">
        <v>39</v>
      </c>
      <c r="R15" s="13">
        <v>18</v>
      </c>
      <c r="S15" s="13">
        <v>43</v>
      </c>
      <c r="T15" s="13">
        <v>33</v>
      </c>
      <c r="U15" s="13">
        <v>24</v>
      </c>
      <c r="V15" s="17">
        <v>44</v>
      </c>
      <c r="W15" s="13">
        <v>40</v>
      </c>
      <c r="X15" s="13">
        <v>260</v>
      </c>
      <c r="Y15" s="13">
        <v>280</v>
      </c>
      <c r="Z15" s="13">
        <v>55</v>
      </c>
      <c r="AA15" s="13">
        <v>24</v>
      </c>
    </row>
    <row r="16" spans="1:27" ht="18" customHeight="1" x14ac:dyDescent="0.15">
      <c r="A16" s="38"/>
      <c r="B16" s="3" t="s">
        <v>2</v>
      </c>
      <c r="C16" s="13">
        <v>11</v>
      </c>
      <c r="D16" s="13">
        <v>15</v>
      </c>
      <c r="E16" s="13">
        <v>38</v>
      </c>
      <c r="F16" s="13">
        <v>22</v>
      </c>
      <c r="G16" s="13">
        <v>28</v>
      </c>
      <c r="H16" s="13">
        <v>36</v>
      </c>
      <c r="I16" s="13">
        <v>15</v>
      </c>
      <c r="J16" s="13">
        <v>22</v>
      </c>
      <c r="K16" s="13">
        <v>30</v>
      </c>
      <c r="L16" s="13">
        <v>24</v>
      </c>
      <c r="M16" s="13">
        <v>28</v>
      </c>
      <c r="N16" s="13">
        <v>23</v>
      </c>
      <c r="O16" s="13">
        <v>19</v>
      </c>
      <c r="P16" s="13">
        <v>16</v>
      </c>
      <c r="Q16" s="13">
        <v>53</v>
      </c>
      <c r="R16" s="13">
        <v>23</v>
      </c>
      <c r="S16" s="13">
        <v>52</v>
      </c>
      <c r="T16" s="13">
        <v>34</v>
      </c>
      <c r="U16" s="13">
        <v>27</v>
      </c>
      <c r="V16" s="17">
        <v>34</v>
      </c>
      <c r="W16" s="13">
        <v>37</v>
      </c>
      <c r="X16" s="13">
        <v>228</v>
      </c>
      <c r="Y16" s="13">
        <v>225</v>
      </c>
      <c r="Z16" s="13">
        <v>50</v>
      </c>
      <c r="AA16" s="13">
        <v>28</v>
      </c>
    </row>
    <row r="17" spans="1:27" ht="18" customHeight="1" x14ac:dyDescent="0.15">
      <c r="A17" s="38"/>
      <c r="B17" s="3" t="s">
        <v>5</v>
      </c>
      <c r="C17" s="13">
        <f t="shared" ref="C17:H17" si="6">C14+C15+C16</f>
        <v>19</v>
      </c>
      <c r="D17" s="13">
        <f t="shared" si="6"/>
        <v>25</v>
      </c>
      <c r="E17" s="13">
        <f t="shared" si="6"/>
        <v>62</v>
      </c>
      <c r="F17" s="13">
        <f t="shared" si="6"/>
        <v>29</v>
      </c>
      <c r="G17" s="13">
        <f t="shared" si="6"/>
        <v>56</v>
      </c>
      <c r="H17" s="13">
        <f t="shared" si="6"/>
        <v>74</v>
      </c>
      <c r="I17" s="13">
        <f>I14+I15+I16</f>
        <v>22</v>
      </c>
      <c r="J17" s="13">
        <f>J14+J15+J16</f>
        <v>39</v>
      </c>
      <c r="K17" s="13">
        <f t="shared" ref="K17:AA17" si="7">K14+K15+K16</f>
        <v>50</v>
      </c>
      <c r="L17" s="13">
        <f t="shared" si="7"/>
        <v>53</v>
      </c>
      <c r="M17" s="13">
        <f t="shared" si="7"/>
        <v>51</v>
      </c>
      <c r="N17" s="13">
        <f t="shared" si="7"/>
        <v>40</v>
      </c>
      <c r="O17" s="13">
        <f t="shared" si="7"/>
        <v>35</v>
      </c>
      <c r="P17" s="13">
        <f t="shared" si="7"/>
        <v>32</v>
      </c>
      <c r="Q17" s="13">
        <f t="shared" si="7"/>
        <v>101</v>
      </c>
      <c r="R17" s="13">
        <f t="shared" si="7"/>
        <v>44</v>
      </c>
      <c r="S17" s="13">
        <f t="shared" si="7"/>
        <v>101</v>
      </c>
      <c r="T17" s="13">
        <f t="shared" si="7"/>
        <v>76</v>
      </c>
      <c r="U17" s="13">
        <f t="shared" si="7"/>
        <v>57</v>
      </c>
      <c r="V17" s="17">
        <f t="shared" si="7"/>
        <v>87</v>
      </c>
      <c r="W17" s="13">
        <f t="shared" si="7"/>
        <v>89</v>
      </c>
      <c r="X17" s="13">
        <f t="shared" si="7"/>
        <v>550</v>
      </c>
      <c r="Y17" s="13">
        <f t="shared" si="7"/>
        <v>559</v>
      </c>
      <c r="Z17" s="13">
        <f t="shared" si="7"/>
        <v>117</v>
      </c>
      <c r="AA17" s="13">
        <f t="shared" si="7"/>
        <v>57</v>
      </c>
    </row>
    <row r="18" spans="1:27" ht="18" customHeight="1" x14ac:dyDescent="0.15">
      <c r="A18" s="38"/>
      <c r="B18" s="3" t="s">
        <v>4</v>
      </c>
      <c r="C18" s="5">
        <f>C16/C17</f>
        <v>0.57894736842105265</v>
      </c>
      <c r="D18" s="5">
        <f t="shared" ref="D18:AA18" si="8">D16/D17</f>
        <v>0.6</v>
      </c>
      <c r="E18" s="5">
        <f t="shared" si="8"/>
        <v>0.61290322580645162</v>
      </c>
      <c r="F18" s="5">
        <f t="shared" si="8"/>
        <v>0.75862068965517238</v>
      </c>
      <c r="G18" s="5">
        <f t="shared" si="8"/>
        <v>0.5</v>
      </c>
      <c r="H18" s="5">
        <f t="shared" si="8"/>
        <v>0.48648648648648651</v>
      </c>
      <c r="I18" s="5">
        <f t="shared" si="8"/>
        <v>0.68181818181818177</v>
      </c>
      <c r="J18" s="5">
        <f t="shared" si="8"/>
        <v>0.5641025641025641</v>
      </c>
      <c r="K18" s="5">
        <f t="shared" si="8"/>
        <v>0.6</v>
      </c>
      <c r="L18" s="6">
        <f t="shared" si="8"/>
        <v>0.45283018867924529</v>
      </c>
      <c r="M18" s="5">
        <f t="shared" si="8"/>
        <v>0.5490196078431373</v>
      </c>
      <c r="N18" s="5">
        <f t="shared" si="8"/>
        <v>0.57499999999999996</v>
      </c>
      <c r="O18" s="5">
        <f t="shared" si="8"/>
        <v>0.54285714285714282</v>
      </c>
      <c r="P18" s="5">
        <f t="shared" si="8"/>
        <v>0.5</v>
      </c>
      <c r="Q18" s="5">
        <f t="shared" si="8"/>
        <v>0.52475247524752477</v>
      </c>
      <c r="R18" s="5">
        <f t="shared" si="8"/>
        <v>0.52272727272727271</v>
      </c>
      <c r="S18" s="5">
        <f t="shared" si="8"/>
        <v>0.51485148514851486</v>
      </c>
      <c r="T18" s="6">
        <f t="shared" si="8"/>
        <v>0.44736842105263158</v>
      </c>
      <c r="U18" s="6">
        <f t="shared" si="8"/>
        <v>0.47368421052631576</v>
      </c>
      <c r="V18" s="6">
        <f t="shared" si="8"/>
        <v>0.39080459770114945</v>
      </c>
      <c r="W18" s="6">
        <f t="shared" si="8"/>
        <v>0.4157303370786517</v>
      </c>
      <c r="X18" s="6">
        <f t="shared" si="8"/>
        <v>0.41454545454545455</v>
      </c>
      <c r="Y18" s="6">
        <f t="shared" si="8"/>
        <v>0.40250447227191416</v>
      </c>
      <c r="Z18" s="6">
        <f t="shared" si="8"/>
        <v>0.42735042735042733</v>
      </c>
      <c r="AA18" s="6">
        <f t="shared" si="8"/>
        <v>0.49122807017543857</v>
      </c>
    </row>
    <row r="20" spans="1:27" ht="12.75" thickBot="1" x14ac:dyDescent="0.2">
      <c r="A20" s="35" t="s">
        <v>92</v>
      </c>
      <c r="B20" s="36"/>
      <c r="C20" s="18" t="s">
        <v>118</v>
      </c>
      <c r="D20" s="18" t="s">
        <v>119</v>
      </c>
      <c r="E20" s="18" t="s">
        <v>120</v>
      </c>
      <c r="F20" s="18" t="s">
        <v>121</v>
      </c>
      <c r="G20" s="18" t="s">
        <v>122</v>
      </c>
      <c r="H20" s="18" t="s">
        <v>123</v>
      </c>
      <c r="I20" s="18" t="s">
        <v>124</v>
      </c>
      <c r="J20" s="18" t="s">
        <v>125</v>
      </c>
      <c r="K20" s="18" t="s">
        <v>126</v>
      </c>
      <c r="L20" s="18" t="s">
        <v>127</v>
      </c>
      <c r="M20" s="18" t="s">
        <v>128</v>
      </c>
      <c r="N20" s="24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18" customHeight="1" thickTop="1" x14ac:dyDescent="0.15">
      <c r="A21" s="39" t="s">
        <v>6</v>
      </c>
      <c r="B21" s="3" t="s">
        <v>0</v>
      </c>
      <c r="C21" s="13">
        <v>26</v>
      </c>
      <c r="D21" s="13">
        <v>12</v>
      </c>
      <c r="E21" s="13">
        <v>13</v>
      </c>
      <c r="F21" s="13">
        <v>17</v>
      </c>
      <c r="G21" s="13">
        <v>10</v>
      </c>
      <c r="H21" s="13">
        <v>12</v>
      </c>
      <c r="I21" s="13">
        <v>2</v>
      </c>
      <c r="J21" s="13">
        <v>7</v>
      </c>
      <c r="K21" s="13">
        <v>6</v>
      </c>
      <c r="L21" s="13">
        <v>5</v>
      </c>
      <c r="M21" s="13">
        <v>6</v>
      </c>
      <c r="N21" s="26"/>
      <c r="O21" s="27"/>
      <c r="P21" s="27"/>
      <c r="Q21" s="27"/>
      <c r="R21" s="27"/>
      <c r="S21" s="27"/>
      <c r="T21" s="27"/>
      <c r="U21" s="27"/>
      <c r="V21" s="28"/>
      <c r="W21" s="27"/>
      <c r="X21" s="27"/>
      <c r="Y21" s="27"/>
      <c r="Z21" s="27"/>
      <c r="AA21" s="27"/>
    </row>
    <row r="22" spans="1:27" ht="18" customHeight="1" x14ac:dyDescent="0.15">
      <c r="A22" s="38"/>
      <c r="B22" s="3" t="s">
        <v>1</v>
      </c>
      <c r="C22" s="13">
        <v>117</v>
      </c>
      <c r="D22" s="13">
        <v>62</v>
      </c>
      <c r="E22" s="13">
        <v>68</v>
      </c>
      <c r="F22" s="13">
        <v>55</v>
      </c>
      <c r="G22" s="13">
        <v>83</v>
      </c>
      <c r="H22" s="13">
        <v>75</v>
      </c>
      <c r="I22" s="13">
        <v>51</v>
      </c>
      <c r="J22" s="13">
        <v>43</v>
      </c>
      <c r="K22" s="13">
        <v>44</v>
      </c>
      <c r="L22" s="13">
        <v>20</v>
      </c>
      <c r="M22" s="13">
        <v>47</v>
      </c>
      <c r="N22" s="26"/>
      <c r="O22" s="27"/>
      <c r="P22" s="27"/>
      <c r="Q22" s="27"/>
      <c r="R22" s="27"/>
      <c r="S22" s="27"/>
      <c r="T22" s="27"/>
      <c r="U22" s="27"/>
      <c r="V22" s="28"/>
      <c r="W22" s="27"/>
      <c r="X22" s="27"/>
      <c r="Y22" s="27"/>
      <c r="Z22" s="27"/>
      <c r="AA22" s="27"/>
    </row>
    <row r="23" spans="1:27" ht="18" customHeight="1" x14ac:dyDescent="0.15">
      <c r="A23" s="38"/>
      <c r="B23" s="3" t="s">
        <v>2</v>
      </c>
      <c r="C23" s="13">
        <v>128</v>
      </c>
      <c r="D23" s="13">
        <v>88</v>
      </c>
      <c r="E23" s="13">
        <v>73</v>
      </c>
      <c r="F23" s="13">
        <v>38</v>
      </c>
      <c r="G23" s="13">
        <v>70</v>
      </c>
      <c r="H23" s="13">
        <v>65</v>
      </c>
      <c r="I23" s="13">
        <v>69</v>
      </c>
      <c r="J23" s="13">
        <v>62</v>
      </c>
      <c r="K23" s="13">
        <v>59</v>
      </c>
      <c r="L23" s="13">
        <v>28</v>
      </c>
      <c r="M23" s="13">
        <v>38</v>
      </c>
      <c r="N23" s="26"/>
      <c r="O23" s="27"/>
      <c r="P23" s="27"/>
      <c r="Q23" s="27"/>
      <c r="R23" s="27"/>
      <c r="S23" s="27"/>
      <c r="T23" s="27"/>
      <c r="U23" s="27"/>
      <c r="V23" s="28"/>
      <c r="W23" s="27"/>
      <c r="X23" s="27"/>
      <c r="Y23" s="27"/>
      <c r="Z23" s="27"/>
      <c r="AA23" s="27"/>
    </row>
    <row r="24" spans="1:27" ht="18" customHeight="1" x14ac:dyDescent="0.15">
      <c r="A24" s="38"/>
      <c r="B24" s="3" t="s">
        <v>3</v>
      </c>
      <c r="C24" s="13">
        <f t="shared" ref="C24:M24" si="9">SUM(C21:C23)</f>
        <v>271</v>
      </c>
      <c r="D24" s="13">
        <f t="shared" si="9"/>
        <v>162</v>
      </c>
      <c r="E24" s="13">
        <f t="shared" si="9"/>
        <v>154</v>
      </c>
      <c r="F24" s="13">
        <f t="shared" si="9"/>
        <v>110</v>
      </c>
      <c r="G24" s="13">
        <f t="shared" si="9"/>
        <v>163</v>
      </c>
      <c r="H24" s="13">
        <f t="shared" si="9"/>
        <v>152</v>
      </c>
      <c r="I24" s="13">
        <f t="shared" si="9"/>
        <v>122</v>
      </c>
      <c r="J24" s="13">
        <f t="shared" si="9"/>
        <v>112</v>
      </c>
      <c r="K24" s="13">
        <f t="shared" si="9"/>
        <v>109</v>
      </c>
      <c r="L24" s="13">
        <f t="shared" si="9"/>
        <v>53</v>
      </c>
      <c r="M24" s="13">
        <f t="shared" si="9"/>
        <v>91</v>
      </c>
      <c r="N24" s="26"/>
      <c r="O24" s="27"/>
      <c r="P24" s="27"/>
      <c r="Q24" s="27"/>
      <c r="R24" s="27"/>
      <c r="S24" s="27"/>
      <c r="T24" s="27"/>
      <c r="U24" s="27"/>
      <c r="V24" s="28"/>
      <c r="W24" s="27"/>
      <c r="X24" s="27"/>
      <c r="Y24" s="27"/>
      <c r="Z24" s="27"/>
      <c r="AA24" s="27"/>
    </row>
    <row r="25" spans="1:27" ht="18" customHeight="1" thickBot="1" x14ac:dyDescent="0.2">
      <c r="A25" s="40"/>
      <c r="B25" s="9" t="s">
        <v>36</v>
      </c>
      <c r="C25" s="12">
        <f>C23/C24</f>
        <v>0.47232472324723246</v>
      </c>
      <c r="D25" s="11">
        <f t="shared" ref="D25:M25" si="10">D23/D24</f>
        <v>0.54320987654320985</v>
      </c>
      <c r="E25" s="12">
        <f t="shared" si="10"/>
        <v>0.47402597402597402</v>
      </c>
      <c r="F25" s="12">
        <f t="shared" si="10"/>
        <v>0.34545454545454546</v>
      </c>
      <c r="G25" s="12">
        <f t="shared" si="10"/>
        <v>0.42944785276073622</v>
      </c>
      <c r="H25" s="12">
        <f t="shared" si="10"/>
        <v>0.42763157894736842</v>
      </c>
      <c r="I25" s="11">
        <f t="shared" si="10"/>
        <v>0.56557377049180324</v>
      </c>
      <c r="J25" s="11">
        <f t="shared" si="10"/>
        <v>0.5535714285714286</v>
      </c>
      <c r="K25" s="11">
        <f t="shared" si="10"/>
        <v>0.54128440366972475</v>
      </c>
      <c r="L25" s="11">
        <f t="shared" si="10"/>
        <v>0.52830188679245282</v>
      </c>
      <c r="M25" s="12">
        <f t="shared" si="10"/>
        <v>0.4175824175824176</v>
      </c>
      <c r="N25" s="29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8" customHeight="1" thickTop="1" x14ac:dyDescent="0.15">
      <c r="A26" s="39" t="s">
        <v>31</v>
      </c>
      <c r="B26" s="3" t="s">
        <v>0</v>
      </c>
      <c r="C26" s="13">
        <v>19</v>
      </c>
      <c r="D26" s="13">
        <v>8</v>
      </c>
      <c r="E26" s="13">
        <v>8</v>
      </c>
      <c r="F26" s="13">
        <v>17</v>
      </c>
      <c r="G26" s="13">
        <v>8</v>
      </c>
      <c r="H26" s="13">
        <v>12</v>
      </c>
      <c r="I26" s="13">
        <v>4</v>
      </c>
      <c r="J26" s="13">
        <v>4</v>
      </c>
      <c r="K26" s="13">
        <v>7</v>
      </c>
      <c r="L26" s="13">
        <v>2</v>
      </c>
      <c r="M26" s="13">
        <v>3</v>
      </c>
      <c r="N26" s="26"/>
      <c r="O26" s="27"/>
      <c r="P26" s="27"/>
      <c r="Q26" s="27"/>
      <c r="R26" s="27"/>
      <c r="S26" s="27"/>
      <c r="T26" s="27"/>
      <c r="U26" s="27"/>
      <c r="V26" s="28"/>
      <c r="W26" s="27"/>
      <c r="X26" s="27"/>
      <c r="Y26" s="27"/>
      <c r="Z26" s="27"/>
      <c r="AA26" s="27"/>
    </row>
    <row r="27" spans="1:27" ht="18" customHeight="1" x14ac:dyDescent="0.15">
      <c r="A27" s="38"/>
      <c r="B27" s="3" t="s">
        <v>1</v>
      </c>
      <c r="C27" s="13">
        <v>95</v>
      </c>
      <c r="D27" s="13">
        <v>52</v>
      </c>
      <c r="E27" s="13">
        <v>59</v>
      </c>
      <c r="F27" s="13">
        <v>55</v>
      </c>
      <c r="G27" s="13">
        <v>71</v>
      </c>
      <c r="H27" s="13">
        <v>56</v>
      </c>
      <c r="I27" s="13">
        <v>41</v>
      </c>
      <c r="J27" s="13">
        <v>33</v>
      </c>
      <c r="K27" s="13">
        <v>34</v>
      </c>
      <c r="L27" s="13">
        <v>22</v>
      </c>
      <c r="M27" s="13">
        <v>46</v>
      </c>
      <c r="N27" s="26"/>
      <c r="O27" s="27"/>
      <c r="P27" s="27"/>
      <c r="Q27" s="27"/>
      <c r="R27" s="27"/>
      <c r="S27" s="27"/>
      <c r="T27" s="27"/>
      <c r="U27" s="27"/>
      <c r="V27" s="28"/>
      <c r="W27" s="27"/>
      <c r="X27" s="27"/>
      <c r="Y27" s="27"/>
      <c r="Z27" s="27"/>
      <c r="AA27" s="27"/>
    </row>
    <row r="28" spans="1:27" ht="18" customHeight="1" x14ac:dyDescent="0.15">
      <c r="A28" s="38"/>
      <c r="B28" s="3" t="s">
        <v>2</v>
      </c>
      <c r="C28" s="13">
        <v>132</v>
      </c>
      <c r="D28" s="13">
        <v>83</v>
      </c>
      <c r="E28" s="13">
        <v>72</v>
      </c>
      <c r="F28" s="13">
        <v>33</v>
      </c>
      <c r="G28" s="13">
        <v>73</v>
      </c>
      <c r="H28" s="13">
        <v>75</v>
      </c>
      <c r="I28" s="13">
        <v>64</v>
      </c>
      <c r="J28" s="13">
        <v>63</v>
      </c>
      <c r="K28" s="13">
        <v>58</v>
      </c>
      <c r="L28" s="13">
        <v>24</v>
      </c>
      <c r="M28" s="13">
        <v>33</v>
      </c>
      <c r="N28" s="26"/>
      <c r="O28" s="27"/>
      <c r="P28" s="27"/>
      <c r="Q28" s="27"/>
      <c r="R28" s="27"/>
      <c r="S28" s="27"/>
      <c r="T28" s="27"/>
      <c r="U28" s="27"/>
      <c r="V28" s="28"/>
      <c r="W28" s="27"/>
      <c r="X28" s="27"/>
      <c r="Y28" s="27"/>
      <c r="Z28" s="27"/>
      <c r="AA28" s="27"/>
    </row>
    <row r="29" spans="1:27" ht="18" customHeight="1" x14ac:dyDescent="0.15">
      <c r="A29" s="38"/>
      <c r="B29" s="3" t="s">
        <v>5</v>
      </c>
      <c r="C29" s="13">
        <f t="shared" ref="C29:H29" si="11">C26+C27+C28</f>
        <v>246</v>
      </c>
      <c r="D29" s="13">
        <f t="shared" si="11"/>
        <v>143</v>
      </c>
      <c r="E29" s="13">
        <f t="shared" si="11"/>
        <v>139</v>
      </c>
      <c r="F29" s="13">
        <f t="shared" si="11"/>
        <v>105</v>
      </c>
      <c r="G29" s="13">
        <f t="shared" si="11"/>
        <v>152</v>
      </c>
      <c r="H29" s="13">
        <f t="shared" si="11"/>
        <v>143</v>
      </c>
      <c r="I29" s="13">
        <f>I26+I27+I28</f>
        <v>109</v>
      </c>
      <c r="J29" s="13">
        <f>J26+J27+J28</f>
        <v>100</v>
      </c>
      <c r="K29" s="13">
        <f t="shared" ref="K29:M29" si="12">K26+K27+K28</f>
        <v>99</v>
      </c>
      <c r="L29" s="13">
        <f t="shared" si="12"/>
        <v>48</v>
      </c>
      <c r="M29" s="13">
        <f t="shared" si="12"/>
        <v>82</v>
      </c>
      <c r="N29" s="26"/>
      <c r="O29" s="27"/>
      <c r="P29" s="27"/>
      <c r="Q29" s="27"/>
      <c r="R29" s="27"/>
      <c r="S29" s="27"/>
      <c r="T29" s="27"/>
      <c r="U29" s="27"/>
      <c r="V29" s="28"/>
      <c r="W29" s="27"/>
      <c r="X29" s="27"/>
      <c r="Y29" s="27"/>
      <c r="Z29" s="27"/>
      <c r="AA29" s="27"/>
    </row>
    <row r="30" spans="1:27" ht="18" customHeight="1" thickBot="1" x14ac:dyDescent="0.2">
      <c r="A30" s="40"/>
      <c r="B30" s="9" t="s">
        <v>4</v>
      </c>
      <c r="C30" s="11">
        <f>C28/C29</f>
        <v>0.53658536585365857</v>
      </c>
      <c r="D30" s="11">
        <f t="shared" ref="D30:M30" si="13">D28/D29</f>
        <v>0.58041958041958042</v>
      </c>
      <c r="E30" s="11">
        <f t="shared" si="13"/>
        <v>0.51798561151079137</v>
      </c>
      <c r="F30" s="12">
        <f t="shared" si="13"/>
        <v>0.31428571428571428</v>
      </c>
      <c r="G30" s="12">
        <f t="shared" si="13"/>
        <v>0.48026315789473684</v>
      </c>
      <c r="H30" s="11">
        <f t="shared" si="13"/>
        <v>0.52447552447552448</v>
      </c>
      <c r="I30" s="11">
        <f t="shared" si="13"/>
        <v>0.58715596330275233</v>
      </c>
      <c r="J30" s="11">
        <f t="shared" si="13"/>
        <v>0.63</v>
      </c>
      <c r="K30" s="11">
        <f t="shared" si="13"/>
        <v>0.58585858585858586</v>
      </c>
      <c r="L30" s="11">
        <f t="shared" si="13"/>
        <v>0.5</v>
      </c>
      <c r="M30" s="12">
        <f t="shared" si="13"/>
        <v>0.40243902439024393</v>
      </c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8" customHeight="1" thickTop="1" x14ac:dyDescent="0.15">
      <c r="A31" s="41" t="s">
        <v>32</v>
      </c>
      <c r="B31" s="21" t="s">
        <v>0</v>
      </c>
      <c r="C31" s="22">
        <v>15</v>
      </c>
      <c r="D31" s="22">
        <v>6</v>
      </c>
      <c r="E31" s="22">
        <v>8</v>
      </c>
      <c r="F31" s="22">
        <v>12</v>
      </c>
      <c r="G31" s="22">
        <v>8</v>
      </c>
      <c r="H31" s="22">
        <v>10</v>
      </c>
      <c r="I31" s="22">
        <v>5</v>
      </c>
      <c r="J31" s="22">
        <v>4</v>
      </c>
      <c r="K31" s="22">
        <v>6</v>
      </c>
      <c r="L31" s="22">
        <v>3</v>
      </c>
      <c r="M31" s="22">
        <v>4</v>
      </c>
      <c r="N31" s="26"/>
      <c r="O31" s="27"/>
      <c r="P31" s="27"/>
      <c r="Q31" s="27"/>
      <c r="R31" s="27"/>
      <c r="S31" s="27"/>
      <c r="T31" s="27"/>
      <c r="U31" s="27"/>
      <c r="V31" s="28"/>
      <c r="W31" s="27"/>
      <c r="X31" s="27"/>
      <c r="Y31" s="27"/>
      <c r="Z31" s="27"/>
      <c r="AA31" s="27"/>
    </row>
    <row r="32" spans="1:27" ht="18" customHeight="1" x14ac:dyDescent="0.15">
      <c r="A32" s="38"/>
      <c r="B32" s="3" t="s">
        <v>1</v>
      </c>
      <c r="C32" s="13">
        <v>82</v>
      </c>
      <c r="D32" s="13">
        <v>41</v>
      </c>
      <c r="E32" s="13">
        <v>48</v>
      </c>
      <c r="F32" s="13">
        <v>51</v>
      </c>
      <c r="G32" s="13">
        <v>63</v>
      </c>
      <c r="H32" s="13">
        <v>49</v>
      </c>
      <c r="I32" s="13">
        <v>34</v>
      </c>
      <c r="J32" s="13">
        <v>26</v>
      </c>
      <c r="K32" s="13">
        <v>30</v>
      </c>
      <c r="L32" s="13">
        <v>20</v>
      </c>
      <c r="M32" s="13">
        <v>38</v>
      </c>
      <c r="N32" s="26"/>
      <c r="O32" s="27"/>
      <c r="P32" s="27"/>
      <c r="Q32" s="27"/>
      <c r="R32" s="27"/>
      <c r="S32" s="27"/>
      <c r="T32" s="27"/>
      <c r="U32" s="27"/>
      <c r="V32" s="28"/>
      <c r="W32" s="27"/>
      <c r="X32" s="27"/>
      <c r="Y32" s="27"/>
      <c r="Z32" s="27"/>
      <c r="AA32" s="27"/>
    </row>
    <row r="33" spans="1:27" ht="18" customHeight="1" x14ac:dyDescent="0.15">
      <c r="A33" s="38"/>
      <c r="B33" s="3" t="s">
        <v>2</v>
      </c>
      <c r="C33" s="13">
        <v>118</v>
      </c>
      <c r="D33" s="13">
        <v>71</v>
      </c>
      <c r="E33" s="13">
        <v>62</v>
      </c>
      <c r="F33" s="13">
        <v>34</v>
      </c>
      <c r="G33" s="13">
        <v>64</v>
      </c>
      <c r="H33" s="13">
        <v>67</v>
      </c>
      <c r="I33" s="13">
        <v>52</v>
      </c>
      <c r="J33" s="13">
        <v>55</v>
      </c>
      <c r="K33" s="13">
        <v>45</v>
      </c>
      <c r="L33" s="13">
        <v>20</v>
      </c>
      <c r="M33" s="13">
        <v>31</v>
      </c>
      <c r="N33" s="26"/>
      <c r="O33" s="27"/>
      <c r="P33" s="27"/>
      <c r="Q33" s="27"/>
      <c r="R33" s="27"/>
      <c r="S33" s="27"/>
      <c r="T33" s="27"/>
      <c r="U33" s="27"/>
      <c r="V33" s="28"/>
      <c r="W33" s="27"/>
      <c r="X33" s="27"/>
      <c r="Y33" s="27"/>
      <c r="Z33" s="27"/>
      <c r="AA33" s="27"/>
    </row>
    <row r="34" spans="1:27" ht="18" customHeight="1" x14ac:dyDescent="0.15">
      <c r="A34" s="38"/>
      <c r="B34" s="3" t="s">
        <v>5</v>
      </c>
      <c r="C34" s="13">
        <f t="shared" ref="C34:H34" si="14">C31+C32+C33</f>
        <v>215</v>
      </c>
      <c r="D34" s="13">
        <f t="shared" si="14"/>
        <v>118</v>
      </c>
      <c r="E34" s="13">
        <f t="shared" si="14"/>
        <v>118</v>
      </c>
      <c r="F34" s="13">
        <f t="shared" si="14"/>
        <v>97</v>
      </c>
      <c r="G34" s="13">
        <f t="shared" si="14"/>
        <v>135</v>
      </c>
      <c r="H34" s="13">
        <f t="shared" si="14"/>
        <v>126</v>
      </c>
      <c r="I34" s="13">
        <f>I31+I32+I33</f>
        <v>91</v>
      </c>
      <c r="J34" s="13">
        <f>J31+J32+J33</f>
        <v>85</v>
      </c>
      <c r="K34" s="13">
        <f t="shared" ref="K34:M34" si="15">K31+K32+K33</f>
        <v>81</v>
      </c>
      <c r="L34" s="13">
        <f t="shared" si="15"/>
        <v>43</v>
      </c>
      <c r="M34" s="13">
        <f t="shared" si="15"/>
        <v>73</v>
      </c>
      <c r="N34" s="26"/>
      <c r="O34" s="27"/>
      <c r="P34" s="27"/>
      <c r="Q34" s="27"/>
      <c r="R34" s="27"/>
      <c r="S34" s="27"/>
      <c r="T34" s="27"/>
      <c r="U34" s="27"/>
      <c r="V34" s="28"/>
      <c r="W34" s="27"/>
      <c r="X34" s="27"/>
      <c r="Y34" s="27"/>
      <c r="Z34" s="27"/>
      <c r="AA34" s="27"/>
    </row>
    <row r="35" spans="1:27" ht="18" customHeight="1" thickBot="1" x14ac:dyDescent="0.2">
      <c r="A35" s="40"/>
      <c r="B35" s="9" t="s">
        <v>4</v>
      </c>
      <c r="C35" s="11">
        <f>C33/C34</f>
        <v>0.5488372093023256</v>
      </c>
      <c r="D35" s="11">
        <f t="shared" ref="D35:M35" si="16">D33/D34</f>
        <v>0.60169491525423724</v>
      </c>
      <c r="E35" s="11">
        <f t="shared" si="16"/>
        <v>0.52542372881355937</v>
      </c>
      <c r="F35" s="12">
        <f t="shared" si="16"/>
        <v>0.35051546391752575</v>
      </c>
      <c r="G35" s="12">
        <f t="shared" si="16"/>
        <v>0.47407407407407409</v>
      </c>
      <c r="H35" s="11">
        <f t="shared" si="16"/>
        <v>0.53174603174603174</v>
      </c>
      <c r="I35" s="11">
        <f t="shared" si="16"/>
        <v>0.5714285714285714</v>
      </c>
      <c r="J35" s="11">
        <f t="shared" si="16"/>
        <v>0.6470588235294118</v>
      </c>
      <c r="K35" s="11">
        <f t="shared" si="16"/>
        <v>0.55555555555555558</v>
      </c>
      <c r="L35" s="12">
        <f t="shared" si="16"/>
        <v>0.46511627906976744</v>
      </c>
      <c r="M35" s="12">
        <f t="shared" si="16"/>
        <v>0.42465753424657532</v>
      </c>
      <c r="N35" s="29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18" customHeight="1" thickTop="1" x14ac:dyDescent="0.15">
      <c r="A36" s="37" t="s">
        <v>33</v>
      </c>
      <c r="B36" s="7" t="s">
        <v>0</v>
      </c>
      <c r="C36" s="14">
        <v>15</v>
      </c>
      <c r="D36" s="14">
        <v>7</v>
      </c>
      <c r="E36" s="14">
        <v>9</v>
      </c>
      <c r="F36" s="14">
        <v>8</v>
      </c>
      <c r="G36" s="14">
        <v>10</v>
      </c>
      <c r="H36" s="14">
        <v>9</v>
      </c>
      <c r="I36" s="14">
        <v>7</v>
      </c>
      <c r="J36" s="14">
        <v>3</v>
      </c>
      <c r="K36" s="14">
        <v>4</v>
      </c>
      <c r="L36" s="14">
        <v>4</v>
      </c>
      <c r="M36" s="14">
        <v>6</v>
      </c>
      <c r="N36" s="26"/>
      <c r="O36" s="27"/>
      <c r="P36" s="27"/>
      <c r="Q36" s="27"/>
      <c r="R36" s="27"/>
      <c r="S36" s="27"/>
      <c r="T36" s="27"/>
      <c r="U36" s="27"/>
      <c r="V36" s="28"/>
      <c r="W36" s="27"/>
      <c r="X36" s="27"/>
      <c r="Y36" s="27"/>
      <c r="Z36" s="27"/>
      <c r="AA36" s="27"/>
    </row>
    <row r="37" spans="1:27" ht="18" customHeight="1" x14ac:dyDescent="0.15">
      <c r="A37" s="38"/>
      <c r="B37" s="3" t="s">
        <v>1</v>
      </c>
      <c r="C37" s="13">
        <v>76</v>
      </c>
      <c r="D37" s="13">
        <v>36</v>
      </c>
      <c r="E37" s="13">
        <v>40</v>
      </c>
      <c r="F37" s="13">
        <v>50</v>
      </c>
      <c r="G37" s="13">
        <v>54</v>
      </c>
      <c r="H37" s="13">
        <v>46</v>
      </c>
      <c r="I37" s="13">
        <v>26</v>
      </c>
      <c r="J37" s="13">
        <v>25</v>
      </c>
      <c r="K37" s="13">
        <v>26</v>
      </c>
      <c r="L37" s="13">
        <v>17</v>
      </c>
      <c r="M37" s="13">
        <v>32</v>
      </c>
      <c r="N37" s="26"/>
      <c r="O37" s="27"/>
      <c r="P37" s="27"/>
      <c r="Q37" s="27"/>
      <c r="R37" s="27"/>
      <c r="S37" s="27"/>
      <c r="T37" s="27"/>
      <c r="U37" s="27"/>
      <c r="V37" s="28"/>
      <c r="W37" s="27"/>
      <c r="X37" s="27"/>
      <c r="Y37" s="27"/>
      <c r="Z37" s="27"/>
      <c r="AA37" s="27"/>
    </row>
    <row r="38" spans="1:27" ht="18" customHeight="1" x14ac:dyDescent="0.15">
      <c r="A38" s="38"/>
      <c r="B38" s="3" t="s">
        <v>2</v>
      </c>
      <c r="C38" s="13">
        <v>98</v>
      </c>
      <c r="D38" s="13">
        <v>60</v>
      </c>
      <c r="E38" s="13">
        <v>52</v>
      </c>
      <c r="F38" s="13">
        <v>31</v>
      </c>
      <c r="G38" s="13">
        <v>57</v>
      </c>
      <c r="H38" s="13">
        <v>58</v>
      </c>
      <c r="I38" s="13">
        <v>42</v>
      </c>
      <c r="J38" s="13">
        <v>44</v>
      </c>
      <c r="K38" s="13">
        <v>37</v>
      </c>
      <c r="L38" s="13">
        <v>18</v>
      </c>
      <c r="M38" s="13">
        <v>30</v>
      </c>
      <c r="N38" s="26"/>
      <c r="O38" s="27"/>
      <c r="P38" s="27"/>
      <c r="Q38" s="27"/>
      <c r="R38" s="27"/>
      <c r="S38" s="27"/>
      <c r="T38" s="27"/>
      <c r="U38" s="27"/>
      <c r="V38" s="28"/>
      <c r="W38" s="27"/>
      <c r="X38" s="27"/>
      <c r="Y38" s="27"/>
      <c r="Z38" s="27"/>
      <c r="AA38" s="27"/>
    </row>
    <row r="39" spans="1:27" ht="18" customHeight="1" x14ac:dyDescent="0.15">
      <c r="A39" s="38"/>
      <c r="B39" s="3" t="s">
        <v>5</v>
      </c>
      <c r="C39" s="13">
        <f t="shared" ref="C39:H39" si="17">C36+C37+C38</f>
        <v>189</v>
      </c>
      <c r="D39" s="13">
        <f t="shared" si="17"/>
        <v>103</v>
      </c>
      <c r="E39" s="13">
        <f t="shared" si="17"/>
        <v>101</v>
      </c>
      <c r="F39" s="13">
        <f t="shared" si="17"/>
        <v>89</v>
      </c>
      <c r="G39" s="13">
        <f t="shared" si="17"/>
        <v>121</v>
      </c>
      <c r="H39" s="13">
        <f t="shared" si="17"/>
        <v>113</v>
      </c>
      <c r="I39" s="13">
        <f>I36+I37+I38</f>
        <v>75</v>
      </c>
      <c r="J39" s="13">
        <f>J36+J37+J38</f>
        <v>72</v>
      </c>
      <c r="K39" s="13">
        <f t="shared" ref="K39:M39" si="18">K36+K37+K38</f>
        <v>67</v>
      </c>
      <c r="L39" s="13">
        <f t="shared" si="18"/>
        <v>39</v>
      </c>
      <c r="M39" s="13">
        <f t="shared" si="18"/>
        <v>68</v>
      </c>
      <c r="N39" s="26"/>
      <c r="O39" s="27"/>
      <c r="P39" s="27"/>
      <c r="Q39" s="27"/>
      <c r="R39" s="27"/>
      <c r="S39" s="27"/>
      <c r="T39" s="27"/>
      <c r="U39" s="27"/>
      <c r="V39" s="28"/>
      <c r="W39" s="27"/>
      <c r="X39" s="27"/>
      <c r="Y39" s="27"/>
      <c r="Z39" s="27"/>
      <c r="AA39" s="27"/>
    </row>
    <row r="40" spans="1:27" ht="18" customHeight="1" thickBot="1" x14ac:dyDescent="0.2">
      <c r="A40" s="40"/>
      <c r="B40" s="9" t="s">
        <v>4</v>
      </c>
      <c r="C40" s="11">
        <f>C38/C39</f>
        <v>0.51851851851851849</v>
      </c>
      <c r="D40" s="11">
        <f t="shared" ref="D40:M40" si="19">D38/D39</f>
        <v>0.58252427184466016</v>
      </c>
      <c r="E40" s="11">
        <f t="shared" si="19"/>
        <v>0.51485148514851486</v>
      </c>
      <c r="F40" s="12">
        <f t="shared" si="19"/>
        <v>0.34831460674157305</v>
      </c>
      <c r="G40" s="12">
        <f t="shared" si="19"/>
        <v>0.47107438016528924</v>
      </c>
      <c r="H40" s="11">
        <f t="shared" si="19"/>
        <v>0.51327433628318586</v>
      </c>
      <c r="I40" s="11">
        <f t="shared" si="19"/>
        <v>0.56000000000000005</v>
      </c>
      <c r="J40" s="11">
        <f t="shared" si="19"/>
        <v>0.61111111111111116</v>
      </c>
      <c r="K40" s="11">
        <f t="shared" si="19"/>
        <v>0.55223880597014929</v>
      </c>
      <c r="L40" s="12">
        <f t="shared" si="19"/>
        <v>0.46153846153846156</v>
      </c>
      <c r="M40" s="12">
        <f t="shared" si="19"/>
        <v>0.44117647058823528</v>
      </c>
      <c r="N40" s="29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18" customHeight="1" thickTop="1" x14ac:dyDescent="0.15">
      <c r="A41" s="39" t="s">
        <v>34</v>
      </c>
      <c r="B41" s="3" t="s">
        <v>0</v>
      </c>
      <c r="C41" s="13">
        <v>14</v>
      </c>
      <c r="D41" s="13">
        <v>6</v>
      </c>
      <c r="E41" s="13">
        <v>8</v>
      </c>
      <c r="F41" s="13">
        <v>7</v>
      </c>
      <c r="G41" s="13">
        <v>9</v>
      </c>
      <c r="H41" s="13">
        <v>8</v>
      </c>
      <c r="I41" s="13">
        <v>6</v>
      </c>
      <c r="J41" s="13">
        <v>3</v>
      </c>
      <c r="K41" s="13">
        <v>3</v>
      </c>
      <c r="L41" s="13">
        <v>3</v>
      </c>
      <c r="M41" s="13">
        <v>6</v>
      </c>
      <c r="N41" s="26"/>
      <c r="O41" s="27"/>
      <c r="P41" s="27"/>
      <c r="Q41" s="27"/>
      <c r="R41" s="27"/>
      <c r="S41" s="27"/>
      <c r="T41" s="27"/>
      <c r="U41" s="27"/>
      <c r="V41" s="28"/>
      <c r="W41" s="27"/>
      <c r="X41" s="27"/>
      <c r="Y41" s="27"/>
      <c r="Z41" s="27"/>
      <c r="AA41" s="27"/>
    </row>
    <row r="42" spans="1:27" ht="18" customHeight="1" x14ac:dyDescent="0.15">
      <c r="A42" s="38"/>
      <c r="B42" s="3" t="s">
        <v>1</v>
      </c>
      <c r="C42" s="13">
        <v>71</v>
      </c>
      <c r="D42" s="13">
        <v>37</v>
      </c>
      <c r="E42" s="13">
        <v>36</v>
      </c>
      <c r="F42" s="13">
        <v>49</v>
      </c>
      <c r="G42" s="13">
        <v>48</v>
      </c>
      <c r="H42" s="13">
        <v>45</v>
      </c>
      <c r="I42" s="13">
        <v>28</v>
      </c>
      <c r="J42" s="13">
        <v>23</v>
      </c>
      <c r="K42" s="13">
        <v>26</v>
      </c>
      <c r="L42" s="13">
        <v>17</v>
      </c>
      <c r="M42" s="13">
        <v>26</v>
      </c>
      <c r="N42" s="26"/>
      <c r="O42" s="27"/>
      <c r="P42" s="27"/>
      <c r="Q42" s="27"/>
      <c r="R42" s="27"/>
      <c r="S42" s="27"/>
      <c r="T42" s="27"/>
      <c r="U42" s="27"/>
      <c r="V42" s="28"/>
      <c r="W42" s="27"/>
      <c r="X42" s="27"/>
      <c r="Y42" s="27"/>
      <c r="Z42" s="27"/>
      <c r="AA42" s="27"/>
    </row>
    <row r="43" spans="1:27" ht="18" customHeight="1" x14ac:dyDescent="0.15">
      <c r="A43" s="38"/>
      <c r="B43" s="3" t="s">
        <v>2</v>
      </c>
      <c r="C43" s="13">
        <v>86</v>
      </c>
      <c r="D43" s="13">
        <v>47</v>
      </c>
      <c r="E43" s="13">
        <v>49</v>
      </c>
      <c r="F43" s="13">
        <v>29</v>
      </c>
      <c r="G43" s="13">
        <v>52</v>
      </c>
      <c r="H43" s="13">
        <v>49</v>
      </c>
      <c r="I43" s="13">
        <v>33</v>
      </c>
      <c r="J43" s="13">
        <v>36</v>
      </c>
      <c r="K43" s="13">
        <v>33</v>
      </c>
      <c r="L43" s="13">
        <v>14</v>
      </c>
      <c r="M43" s="13">
        <v>31</v>
      </c>
      <c r="N43" s="26"/>
      <c r="O43" s="27"/>
      <c r="P43" s="27"/>
      <c r="Q43" s="27"/>
      <c r="R43" s="27"/>
      <c r="S43" s="27"/>
      <c r="T43" s="27"/>
      <c r="U43" s="27"/>
      <c r="V43" s="28"/>
      <c r="W43" s="27"/>
      <c r="X43" s="27"/>
      <c r="Y43" s="27"/>
      <c r="Z43" s="27"/>
      <c r="AA43" s="27"/>
    </row>
    <row r="44" spans="1:27" ht="18" customHeight="1" x14ac:dyDescent="0.15">
      <c r="A44" s="38"/>
      <c r="B44" s="3" t="s">
        <v>5</v>
      </c>
      <c r="C44" s="13">
        <f t="shared" ref="C44:H44" si="20">C41+C42+C43</f>
        <v>171</v>
      </c>
      <c r="D44" s="13">
        <f t="shared" si="20"/>
        <v>90</v>
      </c>
      <c r="E44" s="13">
        <f t="shared" si="20"/>
        <v>93</v>
      </c>
      <c r="F44" s="13">
        <f t="shared" si="20"/>
        <v>85</v>
      </c>
      <c r="G44" s="13">
        <f t="shared" si="20"/>
        <v>109</v>
      </c>
      <c r="H44" s="13">
        <f t="shared" si="20"/>
        <v>102</v>
      </c>
      <c r="I44" s="13">
        <f>I41+I42+I43</f>
        <v>67</v>
      </c>
      <c r="J44" s="13">
        <f>J41+J42+J43</f>
        <v>62</v>
      </c>
      <c r="K44" s="13">
        <f t="shared" ref="K44:M44" si="21">K41+K42+K43</f>
        <v>62</v>
      </c>
      <c r="L44" s="13">
        <f t="shared" si="21"/>
        <v>34</v>
      </c>
      <c r="M44" s="13">
        <f t="shared" si="21"/>
        <v>63</v>
      </c>
      <c r="N44" s="26"/>
      <c r="O44" s="27"/>
      <c r="P44" s="27"/>
      <c r="Q44" s="27"/>
      <c r="R44" s="27"/>
      <c r="S44" s="27"/>
      <c r="T44" s="27"/>
      <c r="U44" s="27"/>
      <c r="V44" s="28"/>
      <c r="W44" s="27"/>
      <c r="X44" s="27"/>
      <c r="Y44" s="27"/>
      <c r="Z44" s="27"/>
      <c r="AA44" s="27"/>
    </row>
    <row r="45" spans="1:27" ht="18" customHeight="1" thickBot="1" x14ac:dyDescent="0.2">
      <c r="A45" s="40"/>
      <c r="B45" s="9" t="s">
        <v>4</v>
      </c>
      <c r="C45" s="11">
        <f>C43/C44</f>
        <v>0.50292397660818711</v>
      </c>
      <c r="D45" s="11">
        <f t="shared" ref="D45:M45" si="22">D43/D44</f>
        <v>0.52222222222222225</v>
      </c>
      <c r="E45" s="11">
        <f t="shared" si="22"/>
        <v>0.5268817204301075</v>
      </c>
      <c r="F45" s="12">
        <f t="shared" si="22"/>
        <v>0.3411764705882353</v>
      </c>
      <c r="G45" s="12">
        <f t="shared" si="22"/>
        <v>0.47706422018348627</v>
      </c>
      <c r="H45" s="12">
        <f t="shared" si="22"/>
        <v>0.48039215686274511</v>
      </c>
      <c r="I45" s="12">
        <f t="shared" si="22"/>
        <v>0.4925373134328358</v>
      </c>
      <c r="J45" s="11">
        <f t="shared" si="22"/>
        <v>0.58064516129032262</v>
      </c>
      <c r="K45" s="11">
        <f t="shared" si="22"/>
        <v>0.532258064516129</v>
      </c>
      <c r="L45" s="12">
        <f t="shared" si="22"/>
        <v>0.41176470588235292</v>
      </c>
      <c r="M45" s="12">
        <f t="shared" si="22"/>
        <v>0.49206349206349204</v>
      </c>
      <c r="N45" s="29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18" customHeight="1" thickTop="1" x14ac:dyDescent="0.15">
      <c r="A46" s="37" t="s">
        <v>35</v>
      </c>
      <c r="B46" s="7" t="s">
        <v>0</v>
      </c>
      <c r="C46" s="14">
        <v>14</v>
      </c>
      <c r="D46" s="14">
        <v>5</v>
      </c>
      <c r="E46" s="14">
        <v>8</v>
      </c>
      <c r="F46" s="14">
        <v>6</v>
      </c>
      <c r="G46" s="14">
        <v>9</v>
      </c>
      <c r="H46" s="14">
        <v>8</v>
      </c>
      <c r="I46" s="14">
        <v>6</v>
      </c>
      <c r="J46" s="14">
        <v>3</v>
      </c>
      <c r="K46" s="14">
        <v>2</v>
      </c>
      <c r="L46" s="14">
        <v>3</v>
      </c>
      <c r="M46" s="14">
        <v>6</v>
      </c>
      <c r="N46" s="26"/>
      <c r="O46" s="27"/>
      <c r="P46" s="27"/>
      <c r="Q46" s="27"/>
      <c r="R46" s="27"/>
      <c r="S46" s="27"/>
      <c r="T46" s="27"/>
      <c r="U46" s="27"/>
      <c r="V46" s="28"/>
      <c r="W46" s="27"/>
      <c r="X46" s="27"/>
      <c r="Y46" s="27"/>
      <c r="Z46" s="27"/>
      <c r="AA46" s="27"/>
    </row>
    <row r="47" spans="1:27" ht="18" customHeight="1" x14ac:dyDescent="0.15">
      <c r="A47" s="38"/>
      <c r="B47" s="3" t="s">
        <v>1</v>
      </c>
      <c r="C47" s="13">
        <v>65</v>
      </c>
      <c r="D47" s="13">
        <v>32</v>
      </c>
      <c r="E47" s="13">
        <v>31</v>
      </c>
      <c r="F47" s="13">
        <v>43</v>
      </c>
      <c r="G47" s="13">
        <v>43</v>
      </c>
      <c r="H47" s="13">
        <v>42</v>
      </c>
      <c r="I47" s="13">
        <v>26</v>
      </c>
      <c r="J47" s="13">
        <v>23</v>
      </c>
      <c r="K47" s="13">
        <v>24</v>
      </c>
      <c r="L47" s="13">
        <v>13</v>
      </c>
      <c r="M47" s="13">
        <v>27</v>
      </c>
      <c r="N47" s="26"/>
      <c r="O47" s="27"/>
      <c r="P47" s="27"/>
      <c r="Q47" s="27"/>
      <c r="R47" s="27"/>
      <c r="S47" s="27"/>
      <c r="T47" s="27"/>
      <c r="U47" s="27"/>
      <c r="V47" s="28"/>
      <c r="W47" s="27"/>
      <c r="X47" s="27"/>
      <c r="Y47" s="27"/>
      <c r="Z47" s="27"/>
      <c r="AA47" s="27"/>
    </row>
    <row r="48" spans="1:27" ht="18" customHeight="1" x14ac:dyDescent="0.15">
      <c r="A48" s="38"/>
      <c r="B48" s="3" t="s">
        <v>2</v>
      </c>
      <c r="C48" s="13">
        <v>79</v>
      </c>
      <c r="D48" s="13">
        <v>42</v>
      </c>
      <c r="E48" s="13">
        <v>49</v>
      </c>
      <c r="F48" s="13">
        <v>32</v>
      </c>
      <c r="G48" s="13">
        <v>49</v>
      </c>
      <c r="H48" s="13">
        <v>44</v>
      </c>
      <c r="I48" s="13">
        <v>28</v>
      </c>
      <c r="J48" s="13">
        <v>27</v>
      </c>
      <c r="K48" s="13">
        <v>27</v>
      </c>
      <c r="L48" s="13">
        <v>17</v>
      </c>
      <c r="M48" s="13">
        <v>28</v>
      </c>
      <c r="N48" s="26"/>
      <c r="O48" s="27"/>
      <c r="P48" s="27"/>
      <c r="Q48" s="27"/>
      <c r="R48" s="27"/>
      <c r="S48" s="27"/>
      <c r="T48" s="27"/>
      <c r="U48" s="27"/>
      <c r="V48" s="28"/>
      <c r="W48" s="27"/>
      <c r="X48" s="27"/>
      <c r="Y48" s="27"/>
      <c r="Z48" s="27"/>
      <c r="AA48" s="27"/>
    </row>
    <row r="49" spans="1:27" ht="18" customHeight="1" x14ac:dyDescent="0.15">
      <c r="A49" s="38"/>
      <c r="B49" s="3" t="s">
        <v>5</v>
      </c>
      <c r="C49" s="13">
        <f t="shared" ref="C49:H49" si="23">C46+C47+C48</f>
        <v>158</v>
      </c>
      <c r="D49" s="13">
        <f t="shared" si="23"/>
        <v>79</v>
      </c>
      <c r="E49" s="13">
        <f t="shared" si="23"/>
        <v>88</v>
      </c>
      <c r="F49" s="13">
        <f t="shared" si="23"/>
        <v>81</v>
      </c>
      <c r="G49" s="13">
        <f t="shared" si="23"/>
        <v>101</v>
      </c>
      <c r="H49" s="13">
        <f t="shared" si="23"/>
        <v>94</v>
      </c>
      <c r="I49" s="13">
        <f>I46+I47+I48</f>
        <v>60</v>
      </c>
      <c r="J49" s="13">
        <f>J46+J47+J48</f>
        <v>53</v>
      </c>
      <c r="K49" s="13">
        <f t="shared" ref="K49:M49" si="24">K46+K47+K48</f>
        <v>53</v>
      </c>
      <c r="L49" s="13">
        <f t="shared" si="24"/>
        <v>33</v>
      </c>
      <c r="M49" s="13">
        <f t="shared" si="24"/>
        <v>61</v>
      </c>
      <c r="N49" s="26"/>
      <c r="O49" s="27"/>
      <c r="P49" s="27"/>
      <c r="Q49" s="27"/>
      <c r="R49" s="27"/>
      <c r="S49" s="27"/>
      <c r="T49" s="27"/>
      <c r="U49" s="27"/>
      <c r="V49" s="28"/>
      <c r="W49" s="27"/>
      <c r="X49" s="27"/>
      <c r="Y49" s="27"/>
      <c r="Z49" s="27"/>
      <c r="AA49" s="27"/>
    </row>
    <row r="50" spans="1:27" ht="18" customHeight="1" x14ac:dyDescent="0.15">
      <c r="A50" s="38"/>
      <c r="B50" s="3" t="s">
        <v>4</v>
      </c>
      <c r="C50" s="5">
        <f>C48/C49</f>
        <v>0.5</v>
      </c>
      <c r="D50" s="5">
        <f t="shared" ref="D50:M50" si="25">D48/D49</f>
        <v>0.53164556962025311</v>
      </c>
      <c r="E50" s="5">
        <f t="shared" si="25"/>
        <v>0.55681818181818177</v>
      </c>
      <c r="F50" s="6">
        <f t="shared" si="25"/>
        <v>0.39506172839506171</v>
      </c>
      <c r="G50" s="6">
        <f t="shared" si="25"/>
        <v>0.48514851485148514</v>
      </c>
      <c r="H50" s="6">
        <f t="shared" si="25"/>
        <v>0.46808510638297873</v>
      </c>
      <c r="I50" s="6">
        <f t="shared" si="25"/>
        <v>0.46666666666666667</v>
      </c>
      <c r="J50" s="5">
        <f t="shared" si="25"/>
        <v>0.50943396226415094</v>
      </c>
      <c r="K50" s="5">
        <f t="shared" si="25"/>
        <v>0.50943396226415094</v>
      </c>
      <c r="L50" s="5">
        <f t="shared" si="25"/>
        <v>0.51515151515151514</v>
      </c>
      <c r="M50" s="6">
        <f t="shared" si="25"/>
        <v>0.45901639344262296</v>
      </c>
      <c r="N50" s="29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</sheetData>
  <mergeCells count="11">
    <mergeCell ref="A3:B3"/>
    <mergeCell ref="A31:A35"/>
    <mergeCell ref="A36:A40"/>
    <mergeCell ref="A41:A45"/>
    <mergeCell ref="A46:A50"/>
    <mergeCell ref="A4:A8"/>
    <mergeCell ref="A9:A13"/>
    <mergeCell ref="A14:A18"/>
    <mergeCell ref="A20:B20"/>
    <mergeCell ref="A21:A25"/>
    <mergeCell ref="A26:A30"/>
  </mergeCells>
  <phoneticPr fontId="1"/>
  <pageMargins left="0.70866141732283472" right="0.31496062992125984" top="0.35433070866141736" bottom="0.35433070866141736" header="0.31496062992125984" footer="0.19685039370078741"/>
  <pageSetup paperSize="8" scale="99" orientation="landscape" r:id="rId1"/>
  <headerFooter>
    <oddFooter>&amp;R&amp;"ＭＳ 明朝,標準"25-4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60" zoomScaleNormal="100" workbookViewId="0">
      <selection activeCell="O48" sqref="O48"/>
    </sheetView>
  </sheetViews>
  <sheetFormatPr defaultRowHeight="12" x14ac:dyDescent="0.15"/>
  <cols>
    <col min="1" max="1" width="4.875" style="1" customWidth="1"/>
    <col min="2" max="2" width="18" style="1" customWidth="1"/>
    <col min="3" max="31" width="7.125" style="1" customWidth="1"/>
    <col min="32" max="16384" width="9" style="1"/>
  </cols>
  <sheetData>
    <row r="1" spans="1:27" ht="14.25" x14ac:dyDescent="0.15">
      <c r="A1" s="34" t="s">
        <v>224</v>
      </c>
    </row>
    <row r="3" spans="1:27" ht="12.75" thickBot="1" x14ac:dyDescent="0.2">
      <c r="A3" s="35" t="s">
        <v>129</v>
      </c>
      <c r="B3" s="36"/>
      <c r="C3" s="8" t="s">
        <v>130</v>
      </c>
      <c r="D3" s="8" t="s">
        <v>131</v>
      </c>
      <c r="E3" s="8" t="s">
        <v>132</v>
      </c>
      <c r="F3" s="8" t="s">
        <v>133</v>
      </c>
      <c r="G3" s="8" t="s">
        <v>134</v>
      </c>
      <c r="H3" s="8" t="s">
        <v>135</v>
      </c>
      <c r="I3" s="8" t="s">
        <v>136</v>
      </c>
      <c r="J3" s="8" t="s">
        <v>137</v>
      </c>
      <c r="K3" s="8" t="s">
        <v>138</v>
      </c>
      <c r="L3" s="8" t="s">
        <v>139</v>
      </c>
      <c r="M3" s="8" t="s">
        <v>140</v>
      </c>
      <c r="N3" s="8" t="s">
        <v>141</v>
      </c>
      <c r="O3" s="8" t="s">
        <v>142</v>
      </c>
      <c r="P3" s="8" t="s">
        <v>143</v>
      </c>
      <c r="Q3" s="8" t="s">
        <v>144</v>
      </c>
      <c r="R3" s="8" t="s">
        <v>145</v>
      </c>
      <c r="S3" s="8" t="s">
        <v>146</v>
      </c>
      <c r="T3" s="8" t="s">
        <v>147</v>
      </c>
      <c r="U3" s="8" t="s">
        <v>148</v>
      </c>
      <c r="V3" s="8" t="s">
        <v>149</v>
      </c>
      <c r="W3" s="8" t="s">
        <v>150</v>
      </c>
      <c r="X3" s="8" t="s">
        <v>151</v>
      </c>
      <c r="Y3" s="8" t="s">
        <v>152</v>
      </c>
      <c r="Z3" s="8" t="s">
        <v>153</v>
      </c>
      <c r="AA3" s="8" t="s">
        <v>154</v>
      </c>
    </row>
    <row r="4" spans="1:27" ht="18" customHeight="1" thickTop="1" x14ac:dyDescent="0.15">
      <c r="A4" s="39" t="s">
        <v>6</v>
      </c>
      <c r="B4" s="3" t="s">
        <v>0</v>
      </c>
      <c r="C4" s="13">
        <v>6</v>
      </c>
      <c r="D4" s="13">
        <v>8</v>
      </c>
      <c r="E4" s="13">
        <v>25</v>
      </c>
      <c r="F4" s="13">
        <v>16</v>
      </c>
      <c r="G4" s="13">
        <v>68</v>
      </c>
      <c r="H4" s="13">
        <v>6</v>
      </c>
      <c r="I4" s="13">
        <v>7</v>
      </c>
      <c r="J4" s="13">
        <v>0</v>
      </c>
      <c r="K4" s="13">
        <v>0</v>
      </c>
      <c r="L4" s="13">
        <v>6</v>
      </c>
      <c r="M4" s="13">
        <v>9</v>
      </c>
      <c r="N4" s="13">
        <v>8</v>
      </c>
      <c r="O4" s="13">
        <v>20</v>
      </c>
      <c r="P4" s="13">
        <v>8</v>
      </c>
      <c r="Q4" s="13">
        <v>7</v>
      </c>
      <c r="R4" s="13">
        <v>3</v>
      </c>
      <c r="S4" s="13">
        <v>3</v>
      </c>
      <c r="T4" s="13">
        <v>4</v>
      </c>
      <c r="U4" s="13">
        <v>0</v>
      </c>
      <c r="V4" s="17">
        <v>0</v>
      </c>
      <c r="W4" s="13">
        <v>3</v>
      </c>
      <c r="X4" s="13">
        <v>5</v>
      </c>
      <c r="Y4" s="13">
        <v>1</v>
      </c>
      <c r="Z4" s="13">
        <v>2</v>
      </c>
      <c r="AA4" s="13">
        <v>3</v>
      </c>
    </row>
    <row r="5" spans="1:27" ht="18" customHeight="1" x14ac:dyDescent="0.15">
      <c r="A5" s="38"/>
      <c r="B5" s="3" t="s">
        <v>1</v>
      </c>
      <c r="C5" s="13">
        <v>81</v>
      </c>
      <c r="D5" s="13">
        <v>53</v>
      </c>
      <c r="E5" s="13">
        <v>99</v>
      </c>
      <c r="F5" s="13">
        <v>70</v>
      </c>
      <c r="G5" s="13">
        <v>179</v>
      </c>
      <c r="H5" s="13">
        <v>32</v>
      </c>
      <c r="I5" s="13">
        <v>39</v>
      </c>
      <c r="J5" s="13">
        <v>13</v>
      </c>
      <c r="K5" s="13">
        <v>7</v>
      </c>
      <c r="L5" s="13">
        <v>76</v>
      </c>
      <c r="M5" s="13">
        <v>57</v>
      </c>
      <c r="N5" s="13">
        <v>40</v>
      </c>
      <c r="O5" s="13">
        <v>103</v>
      </c>
      <c r="P5" s="13">
        <v>37</v>
      </c>
      <c r="Q5" s="13">
        <v>42</v>
      </c>
      <c r="R5" s="13">
        <v>9</v>
      </c>
      <c r="S5" s="13">
        <v>12</v>
      </c>
      <c r="T5" s="13">
        <v>40</v>
      </c>
      <c r="U5" s="13">
        <v>7</v>
      </c>
      <c r="V5" s="17">
        <v>18</v>
      </c>
      <c r="W5" s="13">
        <v>17</v>
      </c>
      <c r="X5" s="13">
        <v>32</v>
      </c>
      <c r="Y5" s="13">
        <v>51</v>
      </c>
      <c r="Z5" s="13">
        <v>61</v>
      </c>
      <c r="AA5" s="13">
        <v>27</v>
      </c>
    </row>
    <row r="6" spans="1:27" ht="18" customHeight="1" x14ac:dyDescent="0.15">
      <c r="A6" s="38"/>
      <c r="B6" s="3" t="s">
        <v>2</v>
      </c>
      <c r="C6" s="13">
        <v>53</v>
      </c>
      <c r="D6" s="13">
        <v>43</v>
      </c>
      <c r="E6" s="13">
        <v>105</v>
      </c>
      <c r="F6" s="13">
        <v>54</v>
      </c>
      <c r="G6" s="13">
        <v>107</v>
      </c>
      <c r="H6" s="13">
        <v>33</v>
      </c>
      <c r="I6" s="13">
        <v>38</v>
      </c>
      <c r="J6" s="13">
        <v>12</v>
      </c>
      <c r="K6" s="13">
        <v>22</v>
      </c>
      <c r="L6" s="13">
        <v>66</v>
      </c>
      <c r="M6" s="13">
        <v>43</v>
      </c>
      <c r="N6" s="13">
        <v>24</v>
      </c>
      <c r="O6" s="13">
        <v>90</v>
      </c>
      <c r="P6" s="13">
        <v>47</v>
      </c>
      <c r="Q6" s="13">
        <v>55</v>
      </c>
      <c r="R6" s="13">
        <v>25</v>
      </c>
      <c r="S6" s="13">
        <v>11</v>
      </c>
      <c r="T6" s="13">
        <v>42</v>
      </c>
      <c r="U6" s="13">
        <v>14</v>
      </c>
      <c r="V6" s="17">
        <v>40</v>
      </c>
      <c r="W6" s="13">
        <v>28</v>
      </c>
      <c r="X6" s="13">
        <v>48</v>
      </c>
      <c r="Y6" s="13">
        <v>47</v>
      </c>
      <c r="Z6" s="13">
        <v>43</v>
      </c>
      <c r="AA6" s="13">
        <v>36</v>
      </c>
    </row>
    <row r="7" spans="1:27" ht="18" customHeight="1" x14ac:dyDescent="0.15">
      <c r="A7" s="38"/>
      <c r="B7" s="3" t="s">
        <v>3</v>
      </c>
      <c r="C7" s="13">
        <f t="shared" ref="C7:AA7" si="0">SUM(C4:C6)</f>
        <v>140</v>
      </c>
      <c r="D7" s="13">
        <f t="shared" si="0"/>
        <v>104</v>
      </c>
      <c r="E7" s="13">
        <f t="shared" si="0"/>
        <v>229</v>
      </c>
      <c r="F7" s="13">
        <f t="shared" si="0"/>
        <v>140</v>
      </c>
      <c r="G7" s="13">
        <f t="shared" si="0"/>
        <v>354</v>
      </c>
      <c r="H7" s="13">
        <f t="shared" si="0"/>
        <v>71</v>
      </c>
      <c r="I7" s="13">
        <f t="shared" si="0"/>
        <v>84</v>
      </c>
      <c r="J7" s="13">
        <f t="shared" si="0"/>
        <v>25</v>
      </c>
      <c r="K7" s="13">
        <f t="shared" si="0"/>
        <v>29</v>
      </c>
      <c r="L7" s="13">
        <f t="shared" si="0"/>
        <v>148</v>
      </c>
      <c r="M7" s="13">
        <f t="shared" si="0"/>
        <v>109</v>
      </c>
      <c r="N7" s="13">
        <f t="shared" si="0"/>
        <v>72</v>
      </c>
      <c r="O7" s="13">
        <f t="shared" si="0"/>
        <v>213</v>
      </c>
      <c r="P7" s="13">
        <f t="shared" si="0"/>
        <v>92</v>
      </c>
      <c r="Q7" s="13">
        <f t="shared" si="0"/>
        <v>104</v>
      </c>
      <c r="R7" s="13">
        <f t="shared" si="0"/>
        <v>37</v>
      </c>
      <c r="S7" s="13">
        <f t="shared" si="0"/>
        <v>26</v>
      </c>
      <c r="T7" s="13">
        <f t="shared" si="0"/>
        <v>86</v>
      </c>
      <c r="U7" s="13">
        <f t="shared" si="0"/>
        <v>21</v>
      </c>
      <c r="V7" s="17">
        <f t="shared" si="0"/>
        <v>58</v>
      </c>
      <c r="W7" s="13">
        <f t="shared" si="0"/>
        <v>48</v>
      </c>
      <c r="X7" s="13">
        <f t="shared" si="0"/>
        <v>85</v>
      </c>
      <c r="Y7" s="13">
        <f t="shared" si="0"/>
        <v>99</v>
      </c>
      <c r="Z7" s="13">
        <f t="shared" si="0"/>
        <v>106</v>
      </c>
      <c r="AA7" s="13">
        <f t="shared" si="0"/>
        <v>66</v>
      </c>
    </row>
    <row r="8" spans="1:27" ht="18" customHeight="1" thickBot="1" x14ac:dyDescent="0.2">
      <c r="A8" s="40"/>
      <c r="B8" s="9" t="s">
        <v>36</v>
      </c>
      <c r="C8" s="12">
        <f>C6/C7</f>
        <v>0.37857142857142856</v>
      </c>
      <c r="D8" s="12">
        <f t="shared" ref="D8:AA8" si="1">D6/D7</f>
        <v>0.41346153846153844</v>
      </c>
      <c r="E8" s="12">
        <f t="shared" si="1"/>
        <v>0.45851528384279477</v>
      </c>
      <c r="F8" s="12">
        <f t="shared" si="1"/>
        <v>0.38571428571428573</v>
      </c>
      <c r="G8" s="12">
        <f t="shared" si="1"/>
        <v>0.30225988700564971</v>
      </c>
      <c r="H8" s="12">
        <f t="shared" si="1"/>
        <v>0.46478873239436619</v>
      </c>
      <c r="I8" s="12">
        <f t="shared" si="1"/>
        <v>0.45238095238095238</v>
      </c>
      <c r="J8" s="12">
        <f t="shared" si="1"/>
        <v>0.48</v>
      </c>
      <c r="K8" s="11">
        <f t="shared" si="1"/>
        <v>0.75862068965517238</v>
      </c>
      <c r="L8" s="12">
        <f t="shared" si="1"/>
        <v>0.44594594594594594</v>
      </c>
      <c r="M8" s="12">
        <f t="shared" si="1"/>
        <v>0.39449541284403672</v>
      </c>
      <c r="N8" s="12">
        <f t="shared" si="1"/>
        <v>0.33333333333333331</v>
      </c>
      <c r="O8" s="12">
        <f t="shared" si="1"/>
        <v>0.42253521126760563</v>
      </c>
      <c r="P8" s="11">
        <f t="shared" si="1"/>
        <v>0.51086956521739135</v>
      </c>
      <c r="Q8" s="11">
        <f t="shared" si="1"/>
        <v>0.52884615384615385</v>
      </c>
      <c r="R8" s="11">
        <f t="shared" si="1"/>
        <v>0.67567567567567566</v>
      </c>
      <c r="S8" s="12">
        <f t="shared" si="1"/>
        <v>0.42307692307692307</v>
      </c>
      <c r="T8" s="12">
        <f t="shared" si="1"/>
        <v>0.48837209302325579</v>
      </c>
      <c r="U8" s="11">
        <f t="shared" si="1"/>
        <v>0.66666666666666663</v>
      </c>
      <c r="V8" s="11">
        <f t="shared" si="1"/>
        <v>0.68965517241379315</v>
      </c>
      <c r="W8" s="11">
        <f t="shared" si="1"/>
        <v>0.58333333333333337</v>
      </c>
      <c r="X8" s="11">
        <f t="shared" si="1"/>
        <v>0.56470588235294117</v>
      </c>
      <c r="Y8" s="12">
        <f t="shared" si="1"/>
        <v>0.47474747474747475</v>
      </c>
      <c r="Z8" s="12">
        <f t="shared" si="1"/>
        <v>0.40566037735849059</v>
      </c>
      <c r="AA8" s="11">
        <f t="shared" si="1"/>
        <v>0.54545454545454541</v>
      </c>
    </row>
    <row r="9" spans="1:27" ht="18" customHeight="1" thickTop="1" x14ac:dyDescent="0.15">
      <c r="A9" s="39" t="s">
        <v>31</v>
      </c>
      <c r="B9" s="3" t="s">
        <v>0</v>
      </c>
      <c r="C9" s="13">
        <v>5</v>
      </c>
      <c r="D9" s="13">
        <v>6</v>
      </c>
      <c r="E9" s="13">
        <v>22</v>
      </c>
      <c r="F9" s="13">
        <v>14</v>
      </c>
      <c r="G9" s="13">
        <v>52</v>
      </c>
      <c r="H9" s="13">
        <v>4</v>
      </c>
      <c r="I9" s="13">
        <v>9</v>
      </c>
      <c r="J9" s="13">
        <v>0</v>
      </c>
      <c r="K9" s="13">
        <v>0</v>
      </c>
      <c r="L9" s="13">
        <v>5</v>
      </c>
      <c r="M9" s="13">
        <v>9</v>
      </c>
      <c r="N9" s="13">
        <v>7</v>
      </c>
      <c r="O9" s="13">
        <v>23</v>
      </c>
      <c r="P9" s="13">
        <v>7</v>
      </c>
      <c r="Q9" s="13">
        <v>4</v>
      </c>
      <c r="R9" s="13">
        <v>3</v>
      </c>
      <c r="S9" s="13">
        <v>3</v>
      </c>
      <c r="T9" s="13">
        <v>6</v>
      </c>
      <c r="U9" s="13">
        <v>0</v>
      </c>
      <c r="V9" s="17">
        <v>0</v>
      </c>
      <c r="W9" s="13">
        <v>2</v>
      </c>
      <c r="X9" s="13">
        <v>5</v>
      </c>
      <c r="Y9" s="13">
        <v>2</v>
      </c>
      <c r="Z9" s="13">
        <v>5</v>
      </c>
      <c r="AA9" s="13">
        <v>3</v>
      </c>
    </row>
    <row r="10" spans="1:27" ht="18" customHeight="1" x14ac:dyDescent="0.15">
      <c r="A10" s="38"/>
      <c r="B10" s="3" t="s">
        <v>1</v>
      </c>
      <c r="C10" s="13">
        <v>64</v>
      </c>
      <c r="D10" s="13">
        <v>43</v>
      </c>
      <c r="E10" s="13">
        <v>91</v>
      </c>
      <c r="F10" s="13">
        <v>61</v>
      </c>
      <c r="G10" s="13">
        <v>180</v>
      </c>
      <c r="H10" s="13">
        <v>28</v>
      </c>
      <c r="I10" s="13">
        <v>29</v>
      </c>
      <c r="J10" s="13">
        <v>9</v>
      </c>
      <c r="K10" s="13">
        <v>4</v>
      </c>
      <c r="L10" s="13">
        <v>53</v>
      </c>
      <c r="M10" s="13">
        <v>50</v>
      </c>
      <c r="N10" s="13">
        <v>34</v>
      </c>
      <c r="O10" s="13">
        <v>81</v>
      </c>
      <c r="P10" s="13">
        <v>31</v>
      </c>
      <c r="Q10" s="13">
        <v>41</v>
      </c>
      <c r="R10" s="13">
        <v>8</v>
      </c>
      <c r="S10" s="13">
        <v>8</v>
      </c>
      <c r="T10" s="13">
        <v>36</v>
      </c>
      <c r="U10" s="13">
        <v>3</v>
      </c>
      <c r="V10" s="17">
        <v>13</v>
      </c>
      <c r="W10" s="13">
        <v>16</v>
      </c>
      <c r="X10" s="13">
        <v>25</v>
      </c>
      <c r="Y10" s="13">
        <v>41</v>
      </c>
      <c r="Z10" s="13">
        <v>54</v>
      </c>
      <c r="AA10" s="13">
        <v>22</v>
      </c>
    </row>
    <row r="11" spans="1:27" ht="18" customHeight="1" x14ac:dyDescent="0.15">
      <c r="A11" s="38"/>
      <c r="B11" s="3" t="s">
        <v>2</v>
      </c>
      <c r="C11" s="13">
        <v>62</v>
      </c>
      <c r="D11" s="13">
        <v>48</v>
      </c>
      <c r="E11" s="13">
        <v>100</v>
      </c>
      <c r="F11" s="13">
        <v>56</v>
      </c>
      <c r="G11" s="13">
        <v>111</v>
      </c>
      <c r="H11" s="13">
        <v>33</v>
      </c>
      <c r="I11" s="13">
        <v>41</v>
      </c>
      <c r="J11" s="13">
        <v>14</v>
      </c>
      <c r="K11" s="13">
        <v>19</v>
      </c>
      <c r="L11" s="13">
        <v>78</v>
      </c>
      <c r="M11" s="13">
        <v>46</v>
      </c>
      <c r="N11" s="13">
        <v>29</v>
      </c>
      <c r="O11" s="13">
        <v>95</v>
      </c>
      <c r="P11" s="13">
        <v>46</v>
      </c>
      <c r="Q11" s="13">
        <v>48</v>
      </c>
      <c r="R11" s="13">
        <v>20</v>
      </c>
      <c r="S11" s="13">
        <v>13</v>
      </c>
      <c r="T11" s="13">
        <v>38</v>
      </c>
      <c r="U11" s="13">
        <v>15</v>
      </c>
      <c r="V11" s="17">
        <v>34</v>
      </c>
      <c r="W11" s="13">
        <v>24</v>
      </c>
      <c r="X11" s="13">
        <v>47</v>
      </c>
      <c r="Y11" s="13">
        <v>46</v>
      </c>
      <c r="Z11" s="13">
        <v>41</v>
      </c>
      <c r="AA11" s="13">
        <v>35</v>
      </c>
    </row>
    <row r="12" spans="1:27" ht="18" customHeight="1" x14ac:dyDescent="0.15">
      <c r="A12" s="38"/>
      <c r="B12" s="3" t="s">
        <v>5</v>
      </c>
      <c r="C12" s="13">
        <f t="shared" ref="C12:H12" si="2">C9+C10+C11</f>
        <v>131</v>
      </c>
      <c r="D12" s="13">
        <f t="shared" si="2"/>
        <v>97</v>
      </c>
      <c r="E12" s="13">
        <f t="shared" si="2"/>
        <v>213</v>
      </c>
      <c r="F12" s="13">
        <f t="shared" si="2"/>
        <v>131</v>
      </c>
      <c r="G12" s="13">
        <f t="shared" si="2"/>
        <v>343</v>
      </c>
      <c r="H12" s="13">
        <f t="shared" si="2"/>
        <v>65</v>
      </c>
      <c r="I12" s="13">
        <f>I9+I10+I11</f>
        <v>79</v>
      </c>
      <c r="J12" s="13">
        <f>J9+J10+J11</f>
        <v>23</v>
      </c>
      <c r="K12" s="13">
        <f t="shared" ref="K12:AA12" si="3">K9+K10+K11</f>
        <v>23</v>
      </c>
      <c r="L12" s="13">
        <f t="shared" si="3"/>
        <v>136</v>
      </c>
      <c r="M12" s="13">
        <f t="shared" si="3"/>
        <v>105</v>
      </c>
      <c r="N12" s="13">
        <f t="shared" si="3"/>
        <v>70</v>
      </c>
      <c r="O12" s="13">
        <f t="shared" si="3"/>
        <v>199</v>
      </c>
      <c r="P12" s="13">
        <f t="shared" si="3"/>
        <v>84</v>
      </c>
      <c r="Q12" s="13">
        <f t="shared" si="3"/>
        <v>93</v>
      </c>
      <c r="R12" s="13">
        <f t="shared" si="3"/>
        <v>31</v>
      </c>
      <c r="S12" s="13">
        <f t="shared" si="3"/>
        <v>24</v>
      </c>
      <c r="T12" s="13">
        <f t="shared" si="3"/>
        <v>80</v>
      </c>
      <c r="U12" s="13">
        <f t="shared" si="3"/>
        <v>18</v>
      </c>
      <c r="V12" s="17">
        <f t="shared" si="3"/>
        <v>47</v>
      </c>
      <c r="W12" s="13">
        <f t="shared" si="3"/>
        <v>42</v>
      </c>
      <c r="X12" s="13">
        <f t="shared" si="3"/>
        <v>77</v>
      </c>
      <c r="Y12" s="13">
        <f t="shared" si="3"/>
        <v>89</v>
      </c>
      <c r="Z12" s="13">
        <f t="shared" si="3"/>
        <v>100</v>
      </c>
      <c r="AA12" s="13">
        <f t="shared" si="3"/>
        <v>60</v>
      </c>
    </row>
    <row r="13" spans="1:27" ht="18" customHeight="1" thickBot="1" x14ac:dyDescent="0.2">
      <c r="A13" s="40"/>
      <c r="B13" s="9" t="s">
        <v>4</v>
      </c>
      <c r="C13" s="12">
        <f>C11/C12</f>
        <v>0.47328244274809161</v>
      </c>
      <c r="D13" s="12">
        <f t="shared" ref="D13:AA13" si="4">D11/D12</f>
        <v>0.49484536082474229</v>
      </c>
      <c r="E13" s="12">
        <f t="shared" si="4"/>
        <v>0.46948356807511737</v>
      </c>
      <c r="F13" s="12">
        <f t="shared" si="4"/>
        <v>0.42748091603053434</v>
      </c>
      <c r="G13" s="12">
        <f t="shared" si="4"/>
        <v>0.32361516034985421</v>
      </c>
      <c r="H13" s="11">
        <f t="shared" si="4"/>
        <v>0.50769230769230766</v>
      </c>
      <c r="I13" s="11">
        <f t="shared" si="4"/>
        <v>0.51898734177215189</v>
      </c>
      <c r="J13" s="11">
        <f t="shared" si="4"/>
        <v>0.60869565217391308</v>
      </c>
      <c r="K13" s="11">
        <f t="shared" si="4"/>
        <v>0.82608695652173914</v>
      </c>
      <c r="L13" s="11">
        <f t="shared" si="4"/>
        <v>0.57352941176470584</v>
      </c>
      <c r="M13" s="12">
        <f t="shared" si="4"/>
        <v>0.43809523809523809</v>
      </c>
      <c r="N13" s="12">
        <f t="shared" si="4"/>
        <v>0.41428571428571431</v>
      </c>
      <c r="O13" s="12">
        <f t="shared" si="4"/>
        <v>0.47738693467336685</v>
      </c>
      <c r="P13" s="11">
        <f t="shared" si="4"/>
        <v>0.54761904761904767</v>
      </c>
      <c r="Q13" s="11">
        <f t="shared" si="4"/>
        <v>0.5161290322580645</v>
      </c>
      <c r="R13" s="11">
        <f t="shared" si="4"/>
        <v>0.64516129032258063</v>
      </c>
      <c r="S13" s="11">
        <f t="shared" si="4"/>
        <v>0.54166666666666663</v>
      </c>
      <c r="T13" s="12">
        <f t="shared" si="4"/>
        <v>0.47499999999999998</v>
      </c>
      <c r="U13" s="11">
        <f t="shared" si="4"/>
        <v>0.83333333333333337</v>
      </c>
      <c r="V13" s="11">
        <f t="shared" si="4"/>
        <v>0.72340425531914898</v>
      </c>
      <c r="W13" s="11">
        <f t="shared" si="4"/>
        <v>0.5714285714285714</v>
      </c>
      <c r="X13" s="11">
        <f t="shared" si="4"/>
        <v>0.61038961038961037</v>
      </c>
      <c r="Y13" s="11">
        <f t="shared" si="4"/>
        <v>0.5168539325842697</v>
      </c>
      <c r="Z13" s="12">
        <f t="shared" si="4"/>
        <v>0.41</v>
      </c>
      <c r="AA13" s="11">
        <f t="shared" si="4"/>
        <v>0.58333333333333337</v>
      </c>
    </row>
    <row r="14" spans="1:27" ht="18" customHeight="1" thickTop="1" x14ac:dyDescent="0.15">
      <c r="A14" s="41" t="s">
        <v>32</v>
      </c>
      <c r="B14" s="21" t="s">
        <v>0</v>
      </c>
      <c r="C14" s="22">
        <v>6</v>
      </c>
      <c r="D14" s="22">
        <v>6</v>
      </c>
      <c r="E14" s="22">
        <v>21</v>
      </c>
      <c r="F14" s="22">
        <v>12</v>
      </c>
      <c r="G14" s="22">
        <v>43</v>
      </c>
      <c r="H14" s="22">
        <v>2</v>
      </c>
      <c r="I14" s="22">
        <v>8</v>
      </c>
      <c r="J14" s="22">
        <v>0</v>
      </c>
      <c r="K14" s="22">
        <v>0</v>
      </c>
      <c r="L14" s="22">
        <v>4</v>
      </c>
      <c r="M14" s="22">
        <v>8</v>
      </c>
      <c r="N14" s="22">
        <v>8</v>
      </c>
      <c r="O14" s="22">
        <v>14</v>
      </c>
      <c r="P14" s="22">
        <v>6</v>
      </c>
      <c r="Q14" s="22">
        <v>4</v>
      </c>
      <c r="R14" s="22">
        <v>3</v>
      </c>
      <c r="S14" s="22">
        <v>2</v>
      </c>
      <c r="T14" s="22">
        <v>6</v>
      </c>
      <c r="U14" s="22">
        <v>0</v>
      </c>
      <c r="V14" s="31">
        <v>0</v>
      </c>
      <c r="W14" s="22">
        <v>3</v>
      </c>
      <c r="X14" s="22">
        <v>4</v>
      </c>
      <c r="Y14" s="22">
        <v>4</v>
      </c>
      <c r="Z14" s="22">
        <v>6</v>
      </c>
      <c r="AA14" s="22">
        <v>0</v>
      </c>
    </row>
    <row r="15" spans="1:27" ht="18" customHeight="1" x14ac:dyDescent="0.15">
      <c r="A15" s="38"/>
      <c r="B15" s="3" t="s">
        <v>1</v>
      </c>
      <c r="C15" s="13">
        <v>46</v>
      </c>
      <c r="D15" s="13">
        <v>38</v>
      </c>
      <c r="E15" s="13">
        <v>84</v>
      </c>
      <c r="F15" s="13">
        <v>58</v>
      </c>
      <c r="G15" s="13">
        <v>180</v>
      </c>
      <c r="H15" s="13">
        <v>27</v>
      </c>
      <c r="I15" s="13">
        <v>27</v>
      </c>
      <c r="J15" s="13">
        <v>6</v>
      </c>
      <c r="K15" s="13">
        <v>2</v>
      </c>
      <c r="L15" s="13">
        <v>46</v>
      </c>
      <c r="M15" s="13">
        <v>45</v>
      </c>
      <c r="N15" s="13">
        <v>25</v>
      </c>
      <c r="O15" s="13">
        <v>73</v>
      </c>
      <c r="P15" s="13">
        <v>32</v>
      </c>
      <c r="Q15" s="13">
        <v>39</v>
      </c>
      <c r="R15" s="13">
        <v>7</v>
      </c>
      <c r="S15" s="13">
        <v>7</v>
      </c>
      <c r="T15" s="13">
        <v>25</v>
      </c>
      <c r="U15" s="13">
        <v>3</v>
      </c>
      <c r="V15" s="17">
        <v>7</v>
      </c>
      <c r="W15" s="13">
        <v>11</v>
      </c>
      <c r="X15" s="13">
        <v>24</v>
      </c>
      <c r="Y15" s="13">
        <v>32</v>
      </c>
      <c r="Z15" s="13">
        <v>42</v>
      </c>
      <c r="AA15" s="13">
        <v>22</v>
      </c>
    </row>
    <row r="16" spans="1:27" ht="18" customHeight="1" x14ac:dyDescent="0.15">
      <c r="A16" s="38"/>
      <c r="B16" s="3" t="s">
        <v>2</v>
      </c>
      <c r="C16" s="13">
        <v>69</v>
      </c>
      <c r="D16" s="13">
        <v>46</v>
      </c>
      <c r="E16" s="13">
        <v>85</v>
      </c>
      <c r="F16" s="13">
        <v>50</v>
      </c>
      <c r="G16" s="13">
        <v>98</v>
      </c>
      <c r="H16" s="13">
        <v>29</v>
      </c>
      <c r="I16" s="13">
        <v>38</v>
      </c>
      <c r="J16" s="13">
        <v>13</v>
      </c>
      <c r="K16" s="13">
        <v>15</v>
      </c>
      <c r="L16" s="13">
        <v>72</v>
      </c>
      <c r="M16" s="13">
        <v>44</v>
      </c>
      <c r="N16" s="13">
        <v>31</v>
      </c>
      <c r="O16" s="13">
        <v>90</v>
      </c>
      <c r="P16" s="13">
        <v>37</v>
      </c>
      <c r="Q16" s="13">
        <v>36</v>
      </c>
      <c r="R16" s="13">
        <v>16</v>
      </c>
      <c r="S16" s="13">
        <v>14</v>
      </c>
      <c r="T16" s="13">
        <v>36</v>
      </c>
      <c r="U16" s="13">
        <v>11</v>
      </c>
      <c r="V16" s="17">
        <v>26</v>
      </c>
      <c r="W16" s="13">
        <v>22</v>
      </c>
      <c r="X16" s="13">
        <v>39</v>
      </c>
      <c r="Y16" s="13">
        <v>42</v>
      </c>
      <c r="Z16" s="13">
        <v>45</v>
      </c>
      <c r="AA16" s="13">
        <v>27</v>
      </c>
    </row>
    <row r="17" spans="1:27" ht="18" customHeight="1" x14ac:dyDescent="0.15">
      <c r="A17" s="38"/>
      <c r="B17" s="3" t="s">
        <v>5</v>
      </c>
      <c r="C17" s="13">
        <f t="shared" ref="C17:H17" si="5">C14+C15+C16</f>
        <v>121</v>
      </c>
      <c r="D17" s="13">
        <f t="shared" si="5"/>
        <v>90</v>
      </c>
      <c r="E17" s="13">
        <f t="shared" si="5"/>
        <v>190</v>
      </c>
      <c r="F17" s="13">
        <f t="shared" si="5"/>
        <v>120</v>
      </c>
      <c r="G17" s="13">
        <f t="shared" si="5"/>
        <v>321</v>
      </c>
      <c r="H17" s="13">
        <f t="shared" si="5"/>
        <v>58</v>
      </c>
      <c r="I17" s="13">
        <f>I14+I15+I16</f>
        <v>73</v>
      </c>
      <c r="J17" s="13">
        <f>J14+J15+J16</f>
        <v>19</v>
      </c>
      <c r="K17" s="13">
        <f t="shared" ref="K17:AA17" si="6">K14+K15+K16</f>
        <v>17</v>
      </c>
      <c r="L17" s="13">
        <f t="shared" si="6"/>
        <v>122</v>
      </c>
      <c r="M17" s="13">
        <f t="shared" si="6"/>
        <v>97</v>
      </c>
      <c r="N17" s="13">
        <f t="shared" si="6"/>
        <v>64</v>
      </c>
      <c r="O17" s="13">
        <f t="shared" si="6"/>
        <v>177</v>
      </c>
      <c r="P17" s="13">
        <f t="shared" si="6"/>
        <v>75</v>
      </c>
      <c r="Q17" s="13">
        <f t="shared" si="6"/>
        <v>79</v>
      </c>
      <c r="R17" s="13">
        <f t="shared" si="6"/>
        <v>26</v>
      </c>
      <c r="S17" s="13">
        <f t="shared" si="6"/>
        <v>23</v>
      </c>
      <c r="T17" s="13">
        <f t="shared" si="6"/>
        <v>67</v>
      </c>
      <c r="U17" s="13">
        <f t="shared" si="6"/>
        <v>14</v>
      </c>
      <c r="V17" s="17">
        <f t="shared" si="6"/>
        <v>33</v>
      </c>
      <c r="W17" s="13">
        <f t="shared" si="6"/>
        <v>36</v>
      </c>
      <c r="X17" s="13">
        <f t="shared" si="6"/>
        <v>67</v>
      </c>
      <c r="Y17" s="13">
        <f t="shared" si="6"/>
        <v>78</v>
      </c>
      <c r="Z17" s="13">
        <f t="shared" si="6"/>
        <v>93</v>
      </c>
      <c r="AA17" s="13">
        <f t="shared" si="6"/>
        <v>49</v>
      </c>
    </row>
    <row r="18" spans="1:27" ht="18" customHeight="1" x14ac:dyDescent="0.15">
      <c r="A18" s="38"/>
      <c r="B18" s="3" t="s">
        <v>4</v>
      </c>
      <c r="C18" s="5">
        <f>C16/C17</f>
        <v>0.57024793388429751</v>
      </c>
      <c r="D18" s="5">
        <f t="shared" ref="D18:AA18" si="7">D16/D17</f>
        <v>0.51111111111111107</v>
      </c>
      <c r="E18" s="6">
        <f t="shared" si="7"/>
        <v>0.44736842105263158</v>
      </c>
      <c r="F18" s="6">
        <f t="shared" si="7"/>
        <v>0.41666666666666669</v>
      </c>
      <c r="G18" s="6">
        <f t="shared" si="7"/>
        <v>0.30529595015576322</v>
      </c>
      <c r="H18" s="5">
        <f t="shared" si="7"/>
        <v>0.5</v>
      </c>
      <c r="I18" s="5">
        <f t="shared" si="7"/>
        <v>0.52054794520547942</v>
      </c>
      <c r="J18" s="5">
        <f t="shared" si="7"/>
        <v>0.68421052631578949</v>
      </c>
      <c r="K18" s="5">
        <f t="shared" si="7"/>
        <v>0.88235294117647056</v>
      </c>
      <c r="L18" s="5">
        <f t="shared" si="7"/>
        <v>0.5901639344262295</v>
      </c>
      <c r="M18" s="6">
        <f t="shared" si="7"/>
        <v>0.45360824742268041</v>
      </c>
      <c r="N18" s="6">
        <f t="shared" si="7"/>
        <v>0.484375</v>
      </c>
      <c r="O18" s="5">
        <f t="shared" si="7"/>
        <v>0.50847457627118642</v>
      </c>
      <c r="P18" s="6">
        <f t="shared" si="7"/>
        <v>0.49333333333333335</v>
      </c>
      <c r="Q18" s="6">
        <f t="shared" si="7"/>
        <v>0.45569620253164556</v>
      </c>
      <c r="R18" s="5">
        <f t="shared" si="7"/>
        <v>0.61538461538461542</v>
      </c>
      <c r="S18" s="5">
        <f t="shared" si="7"/>
        <v>0.60869565217391308</v>
      </c>
      <c r="T18" s="5">
        <f t="shared" si="7"/>
        <v>0.53731343283582089</v>
      </c>
      <c r="U18" s="5">
        <f t="shared" si="7"/>
        <v>0.7857142857142857</v>
      </c>
      <c r="V18" s="5">
        <f t="shared" si="7"/>
        <v>0.78787878787878785</v>
      </c>
      <c r="W18" s="5">
        <f t="shared" si="7"/>
        <v>0.61111111111111116</v>
      </c>
      <c r="X18" s="5">
        <f t="shared" si="7"/>
        <v>0.58208955223880599</v>
      </c>
      <c r="Y18" s="5">
        <f t="shared" si="7"/>
        <v>0.53846153846153844</v>
      </c>
      <c r="Z18" s="6">
        <f t="shared" si="7"/>
        <v>0.4838709677419355</v>
      </c>
      <c r="AA18" s="5">
        <f t="shared" si="7"/>
        <v>0.55102040816326525</v>
      </c>
    </row>
    <row r="19" spans="1:27" ht="18" customHeight="1" x14ac:dyDescent="0.15">
      <c r="A19" s="39" t="s">
        <v>33</v>
      </c>
      <c r="B19" s="3" t="s">
        <v>0</v>
      </c>
      <c r="C19" s="13">
        <v>7</v>
      </c>
      <c r="D19" s="13">
        <v>7</v>
      </c>
      <c r="E19" s="13">
        <v>17</v>
      </c>
      <c r="F19" s="13">
        <v>12</v>
      </c>
      <c r="G19" s="13">
        <v>39</v>
      </c>
      <c r="H19" s="13">
        <v>3</v>
      </c>
      <c r="I19" s="13">
        <v>7</v>
      </c>
      <c r="J19" s="13">
        <v>0</v>
      </c>
      <c r="K19" s="13">
        <v>0</v>
      </c>
      <c r="L19" s="13">
        <v>5</v>
      </c>
      <c r="M19" s="13">
        <v>7</v>
      </c>
      <c r="N19" s="13">
        <v>6</v>
      </c>
      <c r="O19" s="13">
        <v>11</v>
      </c>
      <c r="P19" s="13">
        <v>5</v>
      </c>
      <c r="Q19" s="13">
        <v>6</v>
      </c>
      <c r="R19" s="13">
        <v>3</v>
      </c>
      <c r="S19" s="13">
        <v>1</v>
      </c>
      <c r="T19" s="13">
        <v>4</v>
      </c>
      <c r="U19" s="13">
        <v>0</v>
      </c>
      <c r="V19" s="17">
        <v>0</v>
      </c>
      <c r="W19" s="13">
        <v>3</v>
      </c>
      <c r="X19" s="13">
        <v>4</v>
      </c>
      <c r="Y19" s="13">
        <v>6</v>
      </c>
      <c r="Z19" s="13">
        <v>8</v>
      </c>
      <c r="AA19" s="13">
        <v>0</v>
      </c>
    </row>
    <row r="20" spans="1:27" ht="18" customHeight="1" x14ac:dyDescent="0.15">
      <c r="A20" s="38"/>
      <c r="B20" s="3" t="s">
        <v>1</v>
      </c>
      <c r="C20" s="13">
        <v>38</v>
      </c>
      <c r="D20" s="13">
        <v>30</v>
      </c>
      <c r="E20" s="13">
        <v>84</v>
      </c>
      <c r="F20" s="13">
        <v>49</v>
      </c>
      <c r="G20" s="13">
        <v>178</v>
      </c>
      <c r="H20" s="13">
        <v>20</v>
      </c>
      <c r="I20" s="13">
        <v>27</v>
      </c>
      <c r="J20" s="13">
        <v>4</v>
      </c>
      <c r="K20" s="13">
        <v>1</v>
      </c>
      <c r="L20" s="13">
        <v>42</v>
      </c>
      <c r="M20" s="13">
        <v>40</v>
      </c>
      <c r="N20" s="13">
        <v>26</v>
      </c>
      <c r="O20" s="13">
        <v>66</v>
      </c>
      <c r="P20" s="13">
        <v>30</v>
      </c>
      <c r="Q20" s="13">
        <v>31</v>
      </c>
      <c r="R20" s="13">
        <v>8</v>
      </c>
      <c r="S20" s="13">
        <v>9</v>
      </c>
      <c r="T20" s="13">
        <v>24</v>
      </c>
      <c r="U20" s="13">
        <v>1</v>
      </c>
      <c r="V20" s="17">
        <v>4</v>
      </c>
      <c r="W20" s="13">
        <v>9</v>
      </c>
      <c r="X20" s="13">
        <v>22</v>
      </c>
      <c r="Y20" s="13">
        <v>24</v>
      </c>
      <c r="Z20" s="13">
        <v>35</v>
      </c>
      <c r="AA20" s="13">
        <v>12</v>
      </c>
    </row>
    <row r="21" spans="1:27" ht="18" customHeight="1" x14ac:dyDescent="0.15">
      <c r="A21" s="38"/>
      <c r="B21" s="3" t="s">
        <v>2</v>
      </c>
      <c r="C21" s="13">
        <v>67</v>
      </c>
      <c r="D21" s="13">
        <v>43</v>
      </c>
      <c r="E21" s="13">
        <v>69</v>
      </c>
      <c r="F21" s="13">
        <v>52</v>
      </c>
      <c r="G21" s="13">
        <v>90</v>
      </c>
      <c r="H21" s="13">
        <v>26</v>
      </c>
      <c r="I21" s="13">
        <v>31</v>
      </c>
      <c r="J21" s="13">
        <v>12</v>
      </c>
      <c r="K21" s="13">
        <v>12</v>
      </c>
      <c r="L21" s="13">
        <v>60</v>
      </c>
      <c r="M21" s="13">
        <v>41</v>
      </c>
      <c r="N21" s="13">
        <v>28</v>
      </c>
      <c r="O21" s="13">
        <v>81</v>
      </c>
      <c r="P21" s="13">
        <v>33</v>
      </c>
      <c r="Q21" s="13">
        <v>32</v>
      </c>
      <c r="R21" s="13">
        <v>12</v>
      </c>
      <c r="S21" s="13">
        <v>12</v>
      </c>
      <c r="T21" s="13">
        <v>30</v>
      </c>
      <c r="U21" s="13">
        <v>10</v>
      </c>
      <c r="V21" s="17">
        <v>20</v>
      </c>
      <c r="W21" s="13">
        <v>18</v>
      </c>
      <c r="X21" s="13">
        <v>30</v>
      </c>
      <c r="Y21" s="13">
        <v>39</v>
      </c>
      <c r="Z21" s="13">
        <v>42</v>
      </c>
      <c r="AA21" s="13">
        <v>29</v>
      </c>
    </row>
    <row r="22" spans="1:27" ht="18" customHeight="1" x14ac:dyDescent="0.15">
      <c r="A22" s="38"/>
      <c r="B22" s="3" t="s">
        <v>5</v>
      </c>
      <c r="C22" s="13">
        <f t="shared" ref="C22:H22" si="8">C19+C20+C21</f>
        <v>112</v>
      </c>
      <c r="D22" s="13">
        <f t="shared" si="8"/>
        <v>80</v>
      </c>
      <c r="E22" s="13">
        <f t="shared" si="8"/>
        <v>170</v>
      </c>
      <c r="F22" s="13">
        <f t="shared" si="8"/>
        <v>113</v>
      </c>
      <c r="G22" s="13">
        <f t="shared" si="8"/>
        <v>307</v>
      </c>
      <c r="H22" s="13">
        <f t="shared" si="8"/>
        <v>49</v>
      </c>
      <c r="I22" s="13">
        <f>I19+I20+I21</f>
        <v>65</v>
      </c>
      <c r="J22" s="13">
        <f>J19+J20+J21</f>
        <v>16</v>
      </c>
      <c r="K22" s="13">
        <f t="shared" ref="K22:AA22" si="9">K19+K20+K21</f>
        <v>13</v>
      </c>
      <c r="L22" s="13">
        <f t="shared" si="9"/>
        <v>107</v>
      </c>
      <c r="M22" s="13">
        <f t="shared" si="9"/>
        <v>88</v>
      </c>
      <c r="N22" s="13">
        <f t="shared" si="9"/>
        <v>60</v>
      </c>
      <c r="O22" s="13">
        <f t="shared" si="9"/>
        <v>158</v>
      </c>
      <c r="P22" s="13">
        <f t="shared" si="9"/>
        <v>68</v>
      </c>
      <c r="Q22" s="13">
        <f t="shared" si="9"/>
        <v>69</v>
      </c>
      <c r="R22" s="13">
        <f t="shared" si="9"/>
        <v>23</v>
      </c>
      <c r="S22" s="13">
        <f t="shared" si="9"/>
        <v>22</v>
      </c>
      <c r="T22" s="13">
        <f t="shared" si="9"/>
        <v>58</v>
      </c>
      <c r="U22" s="13">
        <f t="shared" si="9"/>
        <v>11</v>
      </c>
      <c r="V22" s="17">
        <f t="shared" si="9"/>
        <v>24</v>
      </c>
      <c r="W22" s="13">
        <f t="shared" si="9"/>
        <v>30</v>
      </c>
      <c r="X22" s="13">
        <f t="shared" si="9"/>
        <v>56</v>
      </c>
      <c r="Y22" s="13">
        <f t="shared" si="9"/>
        <v>69</v>
      </c>
      <c r="Z22" s="13">
        <f t="shared" si="9"/>
        <v>85</v>
      </c>
      <c r="AA22" s="13">
        <f t="shared" si="9"/>
        <v>41</v>
      </c>
    </row>
    <row r="23" spans="1:27" ht="18" customHeight="1" thickBot="1" x14ac:dyDescent="0.2">
      <c r="A23" s="40"/>
      <c r="B23" s="9" t="s">
        <v>4</v>
      </c>
      <c r="C23" s="11">
        <f>C21/C22</f>
        <v>0.5982142857142857</v>
      </c>
      <c r="D23" s="11">
        <f t="shared" ref="D23:AA23" si="10">D21/D22</f>
        <v>0.53749999999999998</v>
      </c>
      <c r="E23" s="12">
        <f t="shared" si="10"/>
        <v>0.40588235294117647</v>
      </c>
      <c r="F23" s="12">
        <f t="shared" si="10"/>
        <v>0.46017699115044247</v>
      </c>
      <c r="G23" s="12">
        <f t="shared" si="10"/>
        <v>0.29315960912052119</v>
      </c>
      <c r="H23" s="11">
        <f t="shared" si="10"/>
        <v>0.53061224489795922</v>
      </c>
      <c r="I23" s="12">
        <f t="shared" si="10"/>
        <v>0.47692307692307695</v>
      </c>
      <c r="J23" s="11">
        <f t="shared" si="10"/>
        <v>0.75</v>
      </c>
      <c r="K23" s="11">
        <f t="shared" si="10"/>
        <v>0.92307692307692313</v>
      </c>
      <c r="L23" s="11">
        <f t="shared" si="10"/>
        <v>0.56074766355140182</v>
      </c>
      <c r="M23" s="12">
        <f t="shared" si="10"/>
        <v>0.46590909090909088</v>
      </c>
      <c r="N23" s="12">
        <f t="shared" si="10"/>
        <v>0.46666666666666667</v>
      </c>
      <c r="O23" s="11">
        <f t="shared" si="10"/>
        <v>0.51265822784810122</v>
      </c>
      <c r="P23" s="12">
        <f t="shared" si="10"/>
        <v>0.48529411764705882</v>
      </c>
      <c r="Q23" s="12">
        <f t="shared" si="10"/>
        <v>0.46376811594202899</v>
      </c>
      <c r="R23" s="11">
        <f t="shared" si="10"/>
        <v>0.52173913043478259</v>
      </c>
      <c r="S23" s="11">
        <f t="shared" si="10"/>
        <v>0.54545454545454541</v>
      </c>
      <c r="T23" s="11">
        <f t="shared" si="10"/>
        <v>0.51724137931034486</v>
      </c>
      <c r="U23" s="11">
        <f t="shared" si="10"/>
        <v>0.90909090909090906</v>
      </c>
      <c r="V23" s="11">
        <f t="shared" si="10"/>
        <v>0.83333333333333337</v>
      </c>
      <c r="W23" s="11">
        <f t="shared" si="10"/>
        <v>0.6</v>
      </c>
      <c r="X23" s="11">
        <f t="shared" si="10"/>
        <v>0.5357142857142857</v>
      </c>
      <c r="Y23" s="11">
        <f t="shared" si="10"/>
        <v>0.56521739130434778</v>
      </c>
      <c r="Z23" s="12">
        <f t="shared" si="10"/>
        <v>0.49411764705882355</v>
      </c>
      <c r="AA23" s="11">
        <f t="shared" si="10"/>
        <v>0.70731707317073167</v>
      </c>
    </row>
    <row r="24" spans="1:27" ht="18" customHeight="1" thickTop="1" x14ac:dyDescent="0.15">
      <c r="A24" s="39" t="s">
        <v>34</v>
      </c>
      <c r="B24" s="3" t="s">
        <v>0</v>
      </c>
      <c r="C24" s="13">
        <v>6</v>
      </c>
      <c r="D24" s="13">
        <v>8</v>
      </c>
      <c r="E24" s="13">
        <v>15</v>
      </c>
      <c r="F24" s="13">
        <v>12</v>
      </c>
      <c r="G24" s="13">
        <v>33</v>
      </c>
      <c r="H24" s="13">
        <v>3</v>
      </c>
      <c r="I24" s="13">
        <v>6</v>
      </c>
      <c r="J24" s="13">
        <v>0</v>
      </c>
      <c r="K24" s="13">
        <v>0</v>
      </c>
      <c r="L24" s="13">
        <v>4</v>
      </c>
      <c r="M24" s="13">
        <v>6</v>
      </c>
      <c r="N24" s="13">
        <v>6</v>
      </c>
      <c r="O24" s="13">
        <v>9</v>
      </c>
      <c r="P24" s="13">
        <v>4</v>
      </c>
      <c r="Q24" s="13">
        <v>6</v>
      </c>
      <c r="R24" s="13">
        <v>3</v>
      </c>
      <c r="S24" s="13">
        <v>2</v>
      </c>
      <c r="T24" s="13">
        <v>3</v>
      </c>
      <c r="U24" s="13">
        <v>0</v>
      </c>
      <c r="V24" s="17">
        <v>0</v>
      </c>
      <c r="W24" s="13">
        <v>3</v>
      </c>
      <c r="X24" s="13">
        <v>3</v>
      </c>
      <c r="Y24" s="13">
        <v>5</v>
      </c>
      <c r="Z24" s="13">
        <v>7</v>
      </c>
      <c r="AA24" s="13">
        <v>0</v>
      </c>
    </row>
    <row r="25" spans="1:27" ht="18" customHeight="1" x14ac:dyDescent="0.15">
      <c r="A25" s="38"/>
      <c r="B25" s="3" t="s">
        <v>1</v>
      </c>
      <c r="C25" s="13">
        <v>38</v>
      </c>
      <c r="D25" s="13">
        <v>28</v>
      </c>
      <c r="E25" s="13">
        <v>81</v>
      </c>
      <c r="F25" s="13">
        <v>50</v>
      </c>
      <c r="G25" s="13">
        <v>175</v>
      </c>
      <c r="H25" s="13">
        <v>18</v>
      </c>
      <c r="I25" s="13">
        <v>28</v>
      </c>
      <c r="J25" s="13">
        <v>4</v>
      </c>
      <c r="K25" s="13">
        <v>1</v>
      </c>
      <c r="L25" s="13">
        <v>41</v>
      </c>
      <c r="M25" s="13">
        <v>38</v>
      </c>
      <c r="N25" s="13">
        <v>25</v>
      </c>
      <c r="O25" s="13">
        <v>61</v>
      </c>
      <c r="P25" s="13">
        <v>25</v>
      </c>
      <c r="Q25" s="13">
        <v>27</v>
      </c>
      <c r="R25" s="13">
        <v>8</v>
      </c>
      <c r="S25" s="13">
        <v>8</v>
      </c>
      <c r="T25" s="13">
        <v>23</v>
      </c>
      <c r="U25" s="13">
        <v>0</v>
      </c>
      <c r="V25" s="17">
        <v>4</v>
      </c>
      <c r="W25" s="13">
        <v>10</v>
      </c>
      <c r="X25" s="13">
        <v>19</v>
      </c>
      <c r="Y25" s="13">
        <v>21</v>
      </c>
      <c r="Z25" s="13">
        <v>33</v>
      </c>
      <c r="AA25" s="13">
        <v>9</v>
      </c>
    </row>
    <row r="26" spans="1:27" ht="18" customHeight="1" x14ac:dyDescent="0.15">
      <c r="A26" s="38"/>
      <c r="B26" s="3" t="s">
        <v>2</v>
      </c>
      <c r="C26" s="13">
        <v>56</v>
      </c>
      <c r="D26" s="13">
        <v>38</v>
      </c>
      <c r="E26" s="13">
        <v>56</v>
      </c>
      <c r="F26" s="13">
        <v>47</v>
      </c>
      <c r="G26" s="13">
        <v>85</v>
      </c>
      <c r="H26" s="13">
        <v>25</v>
      </c>
      <c r="I26" s="13">
        <v>27</v>
      </c>
      <c r="J26" s="13">
        <v>11</v>
      </c>
      <c r="K26" s="13">
        <v>8</v>
      </c>
      <c r="L26" s="13">
        <v>51</v>
      </c>
      <c r="M26" s="13">
        <v>37</v>
      </c>
      <c r="N26" s="13">
        <v>27</v>
      </c>
      <c r="O26" s="13">
        <v>69</v>
      </c>
      <c r="P26" s="13">
        <v>29</v>
      </c>
      <c r="Q26" s="13">
        <v>30</v>
      </c>
      <c r="R26" s="13">
        <v>11</v>
      </c>
      <c r="S26" s="13">
        <v>13</v>
      </c>
      <c r="T26" s="13">
        <v>27</v>
      </c>
      <c r="U26" s="13">
        <v>9</v>
      </c>
      <c r="V26" s="17">
        <v>16</v>
      </c>
      <c r="W26" s="13">
        <v>16</v>
      </c>
      <c r="X26" s="13">
        <v>27</v>
      </c>
      <c r="Y26" s="13">
        <v>38</v>
      </c>
      <c r="Z26" s="13">
        <v>39</v>
      </c>
      <c r="AA26" s="13">
        <v>26</v>
      </c>
    </row>
    <row r="27" spans="1:27" ht="18" customHeight="1" x14ac:dyDescent="0.15">
      <c r="A27" s="38"/>
      <c r="B27" s="3" t="s">
        <v>5</v>
      </c>
      <c r="C27" s="13">
        <f t="shared" ref="C27:H27" si="11">C24+C25+C26</f>
        <v>100</v>
      </c>
      <c r="D27" s="13">
        <f t="shared" si="11"/>
        <v>74</v>
      </c>
      <c r="E27" s="13">
        <f t="shared" si="11"/>
        <v>152</v>
      </c>
      <c r="F27" s="13">
        <f t="shared" si="11"/>
        <v>109</v>
      </c>
      <c r="G27" s="13">
        <f t="shared" si="11"/>
        <v>293</v>
      </c>
      <c r="H27" s="13">
        <f t="shared" si="11"/>
        <v>46</v>
      </c>
      <c r="I27" s="13">
        <f>I24+I25+I26</f>
        <v>61</v>
      </c>
      <c r="J27" s="13">
        <f>J24+J25+J26</f>
        <v>15</v>
      </c>
      <c r="K27" s="13">
        <f t="shared" ref="K27:AA27" si="12">K24+K25+K26</f>
        <v>9</v>
      </c>
      <c r="L27" s="13">
        <f t="shared" si="12"/>
        <v>96</v>
      </c>
      <c r="M27" s="13">
        <f t="shared" si="12"/>
        <v>81</v>
      </c>
      <c r="N27" s="13">
        <f t="shared" si="12"/>
        <v>58</v>
      </c>
      <c r="O27" s="13">
        <f t="shared" si="12"/>
        <v>139</v>
      </c>
      <c r="P27" s="13">
        <f t="shared" si="12"/>
        <v>58</v>
      </c>
      <c r="Q27" s="13">
        <f t="shared" si="12"/>
        <v>63</v>
      </c>
      <c r="R27" s="13">
        <f t="shared" si="12"/>
        <v>22</v>
      </c>
      <c r="S27" s="13">
        <f t="shared" si="12"/>
        <v>23</v>
      </c>
      <c r="T27" s="13">
        <f t="shared" si="12"/>
        <v>53</v>
      </c>
      <c r="U27" s="13">
        <f t="shared" si="12"/>
        <v>9</v>
      </c>
      <c r="V27" s="17">
        <f t="shared" si="12"/>
        <v>20</v>
      </c>
      <c r="W27" s="13">
        <f t="shared" si="12"/>
        <v>29</v>
      </c>
      <c r="X27" s="13">
        <f t="shared" si="12"/>
        <v>49</v>
      </c>
      <c r="Y27" s="13">
        <f t="shared" si="12"/>
        <v>64</v>
      </c>
      <c r="Z27" s="13">
        <f t="shared" si="12"/>
        <v>79</v>
      </c>
      <c r="AA27" s="13">
        <f t="shared" si="12"/>
        <v>35</v>
      </c>
    </row>
    <row r="28" spans="1:27" ht="18" customHeight="1" thickBot="1" x14ac:dyDescent="0.2">
      <c r="A28" s="40"/>
      <c r="B28" s="9" t="s">
        <v>4</v>
      </c>
      <c r="C28" s="11">
        <f>C26/C27</f>
        <v>0.56000000000000005</v>
      </c>
      <c r="D28" s="11">
        <f t="shared" ref="D28:AA28" si="13">D26/D27</f>
        <v>0.51351351351351349</v>
      </c>
      <c r="E28" s="12">
        <f t="shared" si="13"/>
        <v>0.36842105263157893</v>
      </c>
      <c r="F28" s="12">
        <f t="shared" si="13"/>
        <v>0.43119266055045874</v>
      </c>
      <c r="G28" s="12">
        <f t="shared" si="13"/>
        <v>0.29010238907849828</v>
      </c>
      <c r="H28" s="11">
        <f t="shared" si="13"/>
        <v>0.54347826086956519</v>
      </c>
      <c r="I28" s="12">
        <f t="shared" si="13"/>
        <v>0.44262295081967212</v>
      </c>
      <c r="J28" s="11">
        <f t="shared" si="13"/>
        <v>0.73333333333333328</v>
      </c>
      <c r="K28" s="11">
        <f t="shared" si="13"/>
        <v>0.88888888888888884</v>
      </c>
      <c r="L28" s="11">
        <f t="shared" si="13"/>
        <v>0.53125</v>
      </c>
      <c r="M28" s="12">
        <f t="shared" si="13"/>
        <v>0.4567901234567901</v>
      </c>
      <c r="N28" s="12">
        <f t="shared" si="13"/>
        <v>0.46551724137931033</v>
      </c>
      <c r="O28" s="12">
        <f t="shared" si="13"/>
        <v>0.49640287769784175</v>
      </c>
      <c r="P28" s="11">
        <f t="shared" si="13"/>
        <v>0.5</v>
      </c>
      <c r="Q28" s="12">
        <f t="shared" si="13"/>
        <v>0.47619047619047616</v>
      </c>
      <c r="R28" s="11">
        <f t="shared" si="13"/>
        <v>0.5</v>
      </c>
      <c r="S28" s="11">
        <f t="shared" si="13"/>
        <v>0.56521739130434778</v>
      </c>
      <c r="T28" s="11">
        <f t="shared" si="13"/>
        <v>0.50943396226415094</v>
      </c>
      <c r="U28" s="11">
        <f t="shared" si="13"/>
        <v>1</v>
      </c>
      <c r="V28" s="11">
        <f t="shared" si="13"/>
        <v>0.8</v>
      </c>
      <c r="W28" s="11">
        <f t="shared" si="13"/>
        <v>0.55172413793103448</v>
      </c>
      <c r="X28" s="11">
        <f t="shared" si="13"/>
        <v>0.55102040816326525</v>
      </c>
      <c r="Y28" s="11">
        <f t="shared" si="13"/>
        <v>0.59375</v>
      </c>
      <c r="Z28" s="12">
        <f t="shared" si="13"/>
        <v>0.49367088607594939</v>
      </c>
      <c r="AA28" s="11">
        <f t="shared" si="13"/>
        <v>0.74285714285714288</v>
      </c>
    </row>
    <row r="29" spans="1:27" ht="18" customHeight="1" thickTop="1" x14ac:dyDescent="0.15">
      <c r="A29" s="37" t="s">
        <v>35</v>
      </c>
      <c r="B29" s="7" t="s">
        <v>0</v>
      </c>
      <c r="C29" s="14">
        <v>5</v>
      </c>
      <c r="D29" s="14">
        <v>8</v>
      </c>
      <c r="E29" s="14">
        <v>14</v>
      </c>
      <c r="F29" s="14">
        <v>12</v>
      </c>
      <c r="G29" s="14">
        <v>30</v>
      </c>
      <c r="H29" s="14">
        <v>3</v>
      </c>
      <c r="I29" s="14">
        <v>6</v>
      </c>
      <c r="J29" s="14">
        <v>0</v>
      </c>
      <c r="K29" s="14">
        <v>0</v>
      </c>
      <c r="L29" s="14">
        <v>3</v>
      </c>
      <c r="M29" s="14">
        <v>6</v>
      </c>
      <c r="N29" s="14">
        <v>6</v>
      </c>
      <c r="O29" s="14">
        <v>7</v>
      </c>
      <c r="P29" s="14">
        <v>3</v>
      </c>
      <c r="Q29" s="14">
        <v>6</v>
      </c>
      <c r="R29" s="14">
        <v>3</v>
      </c>
      <c r="S29" s="14">
        <v>2</v>
      </c>
      <c r="T29" s="14">
        <v>3</v>
      </c>
      <c r="U29" s="14">
        <v>0</v>
      </c>
      <c r="V29" s="16">
        <v>0</v>
      </c>
      <c r="W29" s="14">
        <v>3</v>
      </c>
      <c r="X29" s="14">
        <v>3</v>
      </c>
      <c r="Y29" s="14">
        <v>4</v>
      </c>
      <c r="Z29" s="14">
        <v>5</v>
      </c>
      <c r="AA29" s="14">
        <v>0</v>
      </c>
    </row>
    <row r="30" spans="1:27" ht="18" customHeight="1" x14ac:dyDescent="0.15">
      <c r="A30" s="38"/>
      <c r="B30" s="3" t="s">
        <v>1</v>
      </c>
      <c r="C30" s="13">
        <v>35</v>
      </c>
      <c r="D30" s="13">
        <v>26</v>
      </c>
      <c r="E30" s="13">
        <v>74</v>
      </c>
      <c r="F30" s="13">
        <v>52</v>
      </c>
      <c r="G30" s="13">
        <v>158</v>
      </c>
      <c r="H30" s="13">
        <v>19</v>
      </c>
      <c r="I30" s="13">
        <v>25</v>
      </c>
      <c r="J30" s="13">
        <v>3</v>
      </c>
      <c r="K30" s="13">
        <v>1</v>
      </c>
      <c r="L30" s="13">
        <v>39</v>
      </c>
      <c r="M30" s="13">
        <v>36</v>
      </c>
      <c r="N30" s="13">
        <v>26</v>
      </c>
      <c r="O30" s="13">
        <v>57</v>
      </c>
      <c r="P30" s="13">
        <v>25</v>
      </c>
      <c r="Q30" s="13">
        <v>25</v>
      </c>
      <c r="R30" s="13">
        <v>8</v>
      </c>
      <c r="S30" s="13">
        <v>7</v>
      </c>
      <c r="T30" s="13">
        <v>23</v>
      </c>
      <c r="U30" s="13">
        <v>0</v>
      </c>
      <c r="V30" s="17">
        <v>4</v>
      </c>
      <c r="W30" s="13">
        <v>10</v>
      </c>
      <c r="X30" s="13">
        <v>17</v>
      </c>
      <c r="Y30" s="13">
        <v>22</v>
      </c>
      <c r="Z30" s="13">
        <v>35</v>
      </c>
      <c r="AA30" s="13">
        <v>8</v>
      </c>
    </row>
    <row r="31" spans="1:27" ht="18" customHeight="1" x14ac:dyDescent="0.15">
      <c r="A31" s="38"/>
      <c r="B31" s="3" t="s">
        <v>2</v>
      </c>
      <c r="C31" s="13">
        <v>48</v>
      </c>
      <c r="D31" s="13">
        <v>34</v>
      </c>
      <c r="E31" s="13">
        <v>53</v>
      </c>
      <c r="F31" s="13">
        <v>38</v>
      </c>
      <c r="G31" s="13">
        <v>95</v>
      </c>
      <c r="H31" s="13">
        <v>21</v>
      </c>
      <c r="I31" s="13">
        <v>24</v>
      </c>
      <c r="J31" s="13">
        <v>9</v>
      </c>
      <c r="K31" s="13">
        <v>6</v>
      </c>
      <c r="L31" s="13">
        <v>41</v>
      </c>
      <c r="M31" s="13">
        <v>33</v>
      </c>
      <c r="N31" s="13">
        <v>23</v>
      </c>
      <c r="O31" s="13">
        <v>63</v>
      </c>
      <c r="P31" s="13">
        <v>23</v>
      </c>
      <c r="Q31" s="13">
        <v>27</v>
      </c>
      <c r="R31" s="13">
        <v>8</v>
      </c>
      <c r="S31" s="13">
        <v>10</v>
      </c>
      <c r="T31" s="13">
        <v>23</v>
      </c>
      <c r="U31" s="13">
        <v>7</v>
      </c>
      <c r="V31" s="17">
        <v>13</v>
      </c>
      <c r="W31" s="13">
        <v>14</v>
      </c>
      <c r="X31" s="13">
        <v>23</v>
      </c>
      <c r="Y31" s="13">
        <v>31</v>
      </c>
      <c r="Z31" s="13">
        <v>31</v>
      </c>
      <c r="AA31" s="13">
        <v>21</v>
      </c>
    </row>
    <row r="32" spans="1:27" ht="18" customHeight="1" x14ac:dyDescent="0.15">
      <c r="A32" s="38"/>
      <c r="B32" s="3" t="s">
        <v>5</v>
      </c>
      <c r="C32" s="13">
        <f t="shared" ref="C32:H32" si="14">C29+C30+C31</f>
        <v>88</v>
      </c>
      <c r="D32" s="13">
        <f t="shared" si="14"/>
        <v>68</v>
      </c>
      <c r="E32" s="13">
        <f t="shared" si="14"/>
        <v>141</v>
      </c>
      <c r="F32" s="13">
        <f t="shared" si="14"/>
        <v>102</v>
      </c>
      <c r="G32" s="13">
        <f t="shared" si="14"/>
        <v>283</v>
      </c>
      <c r="H32" s="13">
        <f t="shared" si="14"/>
        <v>43</v>
      </c>
      <c r="I32" s="13">
        <f>I29+I30+I31</f>
        <v>55</v>
      </c>
      <c r="J32" s="13">
        <f>J29+J30+J31</f>
        <v>12</v>
      </c>
      <c r="K32" s="13">
        <f t="shared" ref="K32:AA32" si="15">K29+K30+K31</f>
        <v>7</v>
      </c>
      <c r="L32" s="13">
        <f t="shared" si="15"/>
        <v>83</v>
      </c>
      <c r="M32" s="13">
        <f t="shared" si="15"/>
        <v>75</v>
      </c>
      <c r="N32" s="13">
        <f t="shared" si="15"/>
        <v>55</v>
      </c>
      <c r="O32" s="13">
        <f t="shared" si="15"/>
        <v>127</v>
      </c>
      <c r="P32" s="13">
        <f t="shared" si="15"/>
        <v>51</v>
      </c>
      <c r="Q32" s="13">
        <f t="shared" si="15"/>
        <v>58</v>
      </c>
      <c r="R32" s="13">
        <f t="shared" si="15"/>
        <v>19</v>
      </c>
      <c r="S32" s="13">
        <f t="shared" si="15"/>
        <v>19</v>
      </c>
      <c r="T32" s="13">
        <f t="shared" si="15"/>
        <v>49</v>
      </c>
      <c r="U32" s="13">
        <f t="shared" si="15"/>
        <v>7</v>
      </c>
      <c r="V32" s="17">
        <f t="shared" si="15"/>
        <v>17</v>
      </c>
      <c r="W32" s="13">
        <f t="shared" si="15"/>
        <v>27</v>
      </c>
      <c r="X32" s="13">
        <f t="shared" si="15"/>
        <v>43</v>
      </c>
      <c r="Y32" s="13">
        <f t="shared" si="15"/>
        <v>57</v>
      </c>
      <c r="Z32" s="13">
        <f t="shared" si="15"/>
        <v>71</v>
      </c>
      <c r="AA32" s="13">
        <f t="shared" si="15"/>
        <v>29</v>
      </c>
    </row>
    <row r="33" spans="1:27" ht="18" customHeight="1" x14ac:dyDescent="0.15">
      <c r="A33" s="38"/>
      <c r="B33" s="3" t="s">
        <v>4</v>
      </c>
      <c r="C33" s="5">
        <f>C31/C32</f>
        <v>0.54545454545454541</v>
      </c>
      <c r="D33" s="5">
        <f t="shared" ref="D33:AA33" si="16">D31/D32</f>
        <v>0.5</v>
      </c>
      <c r="E33" s="6">
        <f t="shared" si="16"/>
        <v>0.37588652482269502</v>
      </c>
      <c r="F33" s="6">
        <f t="shared" si="16"/>
        <v>0.37254901960784315</v>
      </c>
      <c r="G33" s="6">
        <f t="shared" si="16"/>
        <v>0.33568904593639576</v>
      </c>
      <c r="H33" s="6">
        <f t="shared" si="16"/>
        <v>0.48837209302325579</v>
      </c>
      <c r="I33" s="6">
        <f t="shared" si="16"/>
        <v>0.43636363636363634</v>
      </c>
      <c r="J33" s="5">
        <f t="shared" si="16"/>
        <v>0.75</v>
      </c>
      <c r="K33" s="5">
        <f t="shared" si="16"/>
        <v>0.8571428571428571</v>
      </c>
      <c r="L33" s="6">
        <f t="shared" si="16"/>
        <v>0.49397590361445781</v>
      </c>
      <c r="M33" s="6">
        <f t="shared" si="16"/>
        <v>0.44</v>
      </c>
      <c r="N33" s="6">
        <f t="shared" si="16"/>
        <v>0.41818181818181815</v>
      </c>
      <c r="O33" s="6">
        <f t="shared" si="16"/>
        <v>0.49606299212598426</v>
      </c>
      <c r="P33" s="6">
        <f t="shared" si="16"/>
        <v>0.45098039215686275</v>
      </c>
      <c r="Q33" s="6">
        <f t="shared" si="16"/>
        <v>0.46551724137931033</v>
      </c>
      <c r="R33" s="6">
        <f t="shared" si="16"/>
        <v>0.42105263157894735</v>
      </c>
      <c r="S33" s="5">
        <f t="shared" si="16"/>
        <v>0.52631578947368418</v>
      </c>
      <c r="T33" s="6">
        <f t="shared" si="16"/>
        <v>0.46938775510204084</v>
      </c>
      <c r="U33" s="5">
        <f t="shared" si="16"/>
        <v>1</v>
      </c>
      <c r="V33" s="5">
        <f t="shared" si="16"/>
        <v>0.76470588235294112</v>
      </c>
      <c r="W33" s="5">
        <f t="shared" si="16"/>
        <v>0.51851851851851849</v>
      </c>
      <c r="X33" s="5">
        <f t="shared" si="16"/>
        <v>0.53488372093023251</v>
      </c>
      <c r="Y33" s="5">
        <f t="shared" si="16"/>
        <v>0.54385964912280704</v>
      </c>
      <c r="Z33" s="6">
        <f t="shared" si="16"/>
        <v>0.43661971830985913</v>
      </c>
      <c r="AA33" s="5">
        <f t="shared" si="16"/>
        <v>0.72413793103448276</v>
      </c>
    </row>
    <row r="35" spans="1:27" ht="12.75" thickBot="1" x14ac:dyDescent="0.2">
      <c r="A35" s="35" t="s">
        <v>129</v>
      </c>
      <c r="B35" s="36"/>
      <c r="C35" s="8" t="s">
        <v>155</v>
      </c>
      <c r="D35" s="8" t="s">
        <v>156</v>
      </c>
      <c r="E35" s="8" t="s">
        <v>157</v>
      </c>
      <c r="F35" s="8" t="s">
        <v>158</v>
      </c>
      <c r="G35" s="8" t="s">
        <v>159</v>
      </c>
      <c r="H35" s="8" t="s">
        <v>160</v>
      </c>
      <c r="I35" s="8" t="s">
        <v>161</v>
      </c>
      <c r="J35" s="8" t="s">
        <v>162</v>
      </c>
      <c r="K35" s="24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ht="18" customHeight="1" thickTop="1" x14ac:dyDescent="0.15">
      <c r="A36" s="39" t="s">
        <v>6</v>
      </c>
      <c r="B36" s="3" t="s">
        <v>0</v>
      </c>
      <c r="C36" s="13">
        <v>1</v>
      </c>
      <c r="D36" s="13">
        <v>4</v>
      </c>
      <c r="E36" s="13">
        <v>19</v>
      </c>
      <c r="F36" s="13">
        <v>2</v>
      </c>
      <c r="G36" s="13">
        <v>3</v>
      </c>
      <c r="H36" s="13">
        <v>0</v>
      </c>
      <c r="I36" s="13">
        <v>8</v>
      </c>
      <c r="J36" s="13">
        <v>5</v>
      </c>
      <c r="K36" s="26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8"/>
      <c r="W36" s="27"/>
      <c r="X36" s="27"/>
      <c r="Y36" s="27"/>
      <c r="Z36" s="27"/>
      <c r="AA36" s="27"/>
    </row>
    <row r="37" spans="1:27" ht="18" customHeight="1" x14ac:dyDescent="0.15">
      <c r="A37" s="38"/>
      <c r="B37" s="3" t="s">
        <v>1</v>
      </c>
      <c r="C37" s="13">
        <v>16</v>
      </c>
      <c r="D37" s="13">
        <v>15</v>
      </c>
      <c r="E37" s="13">
        <v>64</v>
      </c>
      <c r="F37" s="13">
        <v>47</v>
      </c>
      <c r="G37" s="13">
        <v>13</v>
      </c>
      <c r="H37" s="13">
        <v>4</v>
      </c>
      <c r="I37" s="13">
        <v>35</v>
      </c>
      <c r="J37" s="13">
        <v>17</v>
      </c>
      <c r="K37" s="26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8"/>
      <c r="W37" s="27"/>
      <c r="X37" s="27"/>
      <c r="Y37" s="27"/>
      <c r="Z37" s="27"/>
      <c r="AA37" s="27"/>
    </row>
    <row r="38" spans="1:27" ht="18" customHeight="1" x14ac:dyDescent="0.15">
      <c r="A38" s="38"/>
      <c r="B38" s="3" t="s">
        <v>2</v>
      </c>
      <c r="C38" s="13">
        <v>17</v>
      </c>
      <c r="D38" s="13">
        <v>19</v>
      </c>
      <c r="E38" s="13">
        <v>35</v>
      </c>
      <c r="F38" s="13">
        <v>24</v>
      </c>
      <c r="G38" s="13">
        <v>32</v>
      </c>
      <c r="H38" s="13">
        <v>16</v>
      </c>
      <c r="I38" s="13">
        <v>30</v>
      </c>
      <c r="J38" s="13">
        <v>28</v>
      </c>
      <c r="K38" s="26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8"/>
      <c r="W38" s="27"/>
      <c r="X38" s="27"/>
      <c r="Y38" s="27"/>
      <c r="Z38" s="27"/>
      <c r="AA38" s="27"/>
    </row>
    <row r="39" spans="1:27" ht="18" customHeight="1" x14ac:dyDescent="0.15">
      <c r="A39" s="38"/>
      <c r="B39" s="3" t="s">
        <v>3</v>
      </c>
      <c r="C39" s="13">
        <f t="shared" ref="C39:J39" si="17">SUM(C36:C38)</f>
        <v>34</v>
      </c>
      <c r="D39" s="13">
        <f t="shared" si="17"/>
        <v>38</v>
      </c>
      <c r="E39" s="13">
        <f t="shared" si="17"/>
        <v>118</v>
      </c>
      <c r="F39" s="13">
        <f t="shared" si="17"/>
        <v>73</v>
      </c>
      <c r="G39" s="13">
        <f t="shared" si="17"/>
        <v>48</v>
      </c>
      <c r="H39" s="13">
        <f t="shared" si="17"/>
        <v>20</v>
      </c>
      <c r="I39" s="13">
        <f t="shared" si="17"/>
        <v>73</v>
      </c>
      <c r="J39" s="13">
        <f t="shared" si="17"/>
        <v>50</v>
      </c>
      <c r="K39" s="26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8"/>
      <c r="W39" s="27"/>
      <c r="X39" s="27"/>
      <c r="Y39" s="27"/>
      <c r="Z39" s="27"/>
      <c r="AA39" s="27"/>
    </row>
    <row r="40" spans="1:27" ht="18" customHeight="1" thickBot="1" x14ac:dyDescent="0.2">
      <c r="A40" s="40"/>
      <c r="B40" s="9" t="s">
        <v>36</v>
      </c>
      <c r="C40" s="11">
        <f>C38/C39</f>
        <v>0.5</v>
      </c>
      <c r="D40" s="11">
        <f t="shared" ref="D40:J40" si="18">D38/D39</f>
        <v>0.5</v>
      </c>
      <c r="E40" s="12">
        <f t="shared" si="18"/>
        <v>0.29661016949152541</v>
      </c>
      <c r="F40" s="12">
        <f t="shared" si="18"/>
        <v>0.32876712328767121</v>
      </c>
      <c r="G40" s="11">
        <f t="shared" si="18"/>
        <v>0.66666666666666663</v>
      </c>
      <c r="H40" s="11">
        <f t="shared" si="18"/>
        <v>0.8</v>
      </c>
      <c r="I40" s="12">
        <f t="shared" si="18"/>
        <v>0.41095890410958902</v>
      </c>
      <c r="J40" s="11">
        <f t="shared" si="18"/>
        <v>0.56000000000000005</v>
      </c>
      <c r="K40" s="29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18" customHeight="1" thickTop="1" x14ac:dyDescent="0.15">
      <c r="A41" s="39" t="s">
        <v>31</v>
      </c>
      <c r="B41" s="3" t="s">
        <v>0</v>
      </c>
      <c r="C41" s="13">
        <v>0</v>
      </c>
      <c r="D41" s="13">
        <v>3</v>
      </c>
      <c r="E41" s="13">
        <v>16</v>
      </c>
      <c r="F41" s="13">
        <v>3</v>
      </c>
      <c r="G41" s="13">
        <v>4</v>
      </c>
      <c r="H41" s="13">
        <v>0</v>
      </c>
      <c r="I41" s="13">
        <v>7</v>
      </c>
      <c r="J41" s="13">
        <v>6</v>
      </c>
      <c r="K41" s="26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8"/>
      <c r="W41" s="27"/>
      <c r="X41" s="27"/>
      <c r="Y41" s="27"/>
      <c r="Z41" s="27"/>
      <c r="AA41" s="27"/>
    </row>
    <row r="42" spans="1:27" ht="18" customHeight="1" x14ac:dyDescent="0.15">
      <c r="A42" s="38"/>
      <c r="B42" s="3" t="s">
        <v>1</v>
      </c>
      <c r="C42" s="13">
        <v>15</v>
      </c>
      <c r="D42" s="13">
        <v>13</v>
      </c>
      <c r="E42" s="13">
        <v>56</v>
      </c>
      <c r="F42" s="13">
        <v>38</v>
      </c>
      <c r="G42" s="13">
        <v>12</v>
      </c>
      <c r="H42" s="13">
        <v>2</v>
      </c>
      <c r="I42" s="13">
        <v>35</v>
      </c>
      <c r="J42" s="13">
        <v>15</v>
      </c>
      <c r="K42" s="26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27"/>
      <c r="X42" s="27"/>
      <c r="Y42" s="27"/>
      <c r="Z42" s="27"/>
      <c r="AA42" s="27"/>
    </row>
    <row r="43" spans="1:27" ht="18" customHeight="1" x14ac:dyDescent="0.15">
      <c r="A43" s="38"/>
      <c r="B43" s="3" t="s">
        <v>2</v>
      </c>
      <c r="C43" s="13">
        <v>14</v>
      </c>
      <c r="D43" s="13">
        <v>17</v>
      </c>
      <c r="E43" s="13">
        <v>43</v>
      </c>
      <c r="F43" s="13">
        <v>28</v>
      </c>
      <c r="G43" s="13">
        <v>27</v>
      </c>
      <c r="H43" s="13">
        <v>15</v>
      </c>
      <c r="I43" s="13">
        <v>27</v>
      </c>
      <c r="J43" s="13">
        <v>27</v>
      </c>
      <c r="K43" s="26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27"/>
      <c r="X43" s="27"/>
      <c r="Y43" s="27"/>
      <c r="Z43" s="27"/>
      <c r="AA43" s="27"/>
    </row>
    <row r="44" spans="1:27" ht="18" customHeight="1" x14ac:dyDescent="0.15">
      <c r="A44" s="38"/>
      <c r="B44" s="3" t="s">
        <v>5</v>
      </c>
      <c r="C44" s="13">
        <f t="shared" ref="C44:H44" si="19">C41+C42+C43</f>
        <v>29</v>
      </c>
      <c r="D44" s="13">
        <f t="shared" si="19"/>
        <v>33</v>
      </c>
      <c r="E44" s="13">
        <f t="shared" si="19"/>
        <v>115</v>
      </c>
      <c r="F44" s="13">
        <f t="shared" si="19"/>
        <v>69</v>
      </c>
      <c r="G44" s="13">
        <f t="shared" si="19"/>
        <v>43</v>
      </c>
      <c r="H44" s="13">
        <f t="shared" si="19"/>
        <v>17</v>
      </c>
      <c r="I44" s="13">
        <f>I41+I42+I43</f>
        <v>69</v>
      </c>
      <c r="J44" s="13">
        <f>J41+J42+J43</f>
        <v>48</v>
      </c>
      <c r="K44" s="26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8"/>
      <c r="W44" s="27"/>
      <c r="X44" s="27"/>
      <c r="Y44" s="27"/>
      <c r="Z44" s="27"/>
      <c r="AA44" s="27"/>
    </row>
    <row r="45" spans="1:27" ht="18" customHeight="1" thickBot="1" x14ac:dyDescent="0.2">
      <c r="A45" s="40"/>
      <c r="B45" s="9" t="s">
        <v>4</v>
      </c>
      <c r="C45" s="12">
        <f>C43/C44</f>
        <v>0.48275862068965519</v>
      </c>
      <c r="D45" s="11">
        <f t="shared" ref="D45:J45" si="20">D43/D44</f>
        <v>0.51515151515151514</v>
      </c>
      <c r="E45" s="12">
        <f t="shared" si="20"/>
        <v>0.37391304347826088</v>
      </c>
      <c r="F45" s="12">
        <f t="shared" si="20"/>
        <v>0.40579710144927539</v>
      </c>
      <c r="G45" s="11">
        <f t="shared" si="20"/>
        <v>0.62790697674418605</v>
      </c>
      <c r="H45" s="11">
        <f t="shared" si="20"/>
        <v>0.88235294117647056</v>
      </c>
      <c r="I45" s="12">
        <f t="shared" si="20"/>
        <v>0.39130434782608697</v>
      </c>
      <c r="J45" s="11">
        <f t="shared" si="20"/>
        <v>0.5625</v>
      </c>
      <c r="K45" s="29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18" customHeight="1" thickTop="1" x14ac:dyDescent="0.15">
      <c r="A46" s="41" t="s">
        <v>32</v>
      </c>
      <c r="B46" s="21" t="s">
        <v>0</v>
      </c>
      <c r="C46" s="22">
        <v>0</v>
      </c>
      <c r="D46" s="22">
        <v>3</v>
      </c>
      <c r="E46" s="22">
        <v>11</v>
      </c>
      <c r="F46" s="22">
        <v>4</v>
      </c>
      <c r="G46" s="22">
        <v>4</v>
      </c>
      <c r="H46" s="22">
        <v>0</v>
      </c>
      <c r="I46" s="22">
        <v>8</v>
      </c>
      <c r="J46" s="22">
        <v>5</v>
      </c>
      <c r="K46" s="26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8"/>
      <c r="W46" s="27"/>
      <c r="X46" s="27"/>
      <c r="Y46" s="27"/>
      <c r="Z46" s="27"/>
      <c r="AA46" s="27"/>
    </row>
    <row r="47" spans="1:27" ht="18" customHeight="1" x14ac:dyDescent="0.15">
      <c r="A47" s="38"/>
      <c r="B47" s="3" t="s">
        <v>1</v>
      </c>
      <c r="C47" s="13">
        <v>9</v>
      </c>
      <c r="D47" s="13">
        <v>9</v>
      </c>
      <c r="E47" s="13">
        <v>54</v>
      </c>
      <c r="F47" s="13">
        <v>36</v>
      </c>
      <c r="G47" s="13">
        <v>12</v>
      </c>
      <c r="H47" s="13">
        <v>2</v>
      </c>
      <c r="I47" s="13">
        <v>29</v>
      </c>
      <c r="J47" s="13">
        <v>16</v>
      </c>
      <c r="K47" s="26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8"/>
      <c r="W47" s="27"/>
      <c r="X47" s="27"/>
      <c r="Y47" s="27"/>
      <c r="Z47" s="27"/>
      <c r="AA47" s="27"/>
    </row>
    <row r="48" spans="1:27" ht="18" customHeight="1" x14ac:dyDescent="0.15">
      <c r="A48" s="38"/>
      <c r="B48" s="3" t="s">
        <v>2</v>
      </c>
      <c r="C48" s="13">
        <v>16</v>
      </c>
      <c r="D48" s="13">
        <v>15</v>
      </c>
      <c r="E48" s="13">
        <v>44</v>
      </c>
      <c r="F48" s="13">
        <v>25</v>
      </c>
      <c r="G48" s="13">
        <v>19</v>
      </c>
      <c r="H48" s="13">
        <v>9</v>
      </c>
      <c r="I48" s="13">
        <v>24</v>
      </c>
      <c r="J48" s="13">
        <v>24</v>
      </c>
      <c r="K48" s="26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27"/>
      <c r="X48" s="27"/>
      <c r="Y48" s="27"/>
      <c r="Z48" s="27"/>
      <c r="AA48" s="27"/>
    </row>
    <row r="49" spans="1:27" ht="18" customHeight="1" x14ac:dyDescent="0.15">
      <c r="A49" s="38"/>
      <c r="B49" s="3" t="s">
        <v>5</v>
      </c>
      <c r="C49" s="13">
        <f t="shared" ref="C49:H49" si="21">C46+C47+C48</f>
        <v>25</v>
      </c>
      <c r="D49" s="13">
        <f t="shared" si="21"/>
        <v>27</v>
      </c>
      <c r="E49" s="13">
        <f t="shared" si="21"/>
        <v>109</v>
      </c>
      <c r="F49" s="13">
        <f t="shared" si="21"/>
        <v>65</v>
      </c>
      <c r="G49" s="13">
        <f t="shared" si="21"/>
        <v>35</v>
      </c>
      <c r="H49" s="13">
        <f t="shared" si="21"/>
        <v>11</v>
      </c>
      <c r="I49" s="13">
        <f>I46+I47+I48</f>
        <v>61</v>
      </c>
      <c r="J49" s="13">
        <f>J46+J47+J48</f>
        <v>45</v>
      </c>
      <c r="K49" s="26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8"/>
      <c r="W49" s="27"/>
      <c r="X49" s="27"/>
      <c r="Y49" s="27"/>
      <c r="Z49" s="27"/>
      <c r="AA49" s="27"/>
    </row>
    <row r="50" spans="1:27" ht="18" customHeight="1" x14ac:dyDescent="0.15">
      <c r="A50" s="38"/>
      <c r="B50" s="3" t="s">
        <v>4</v>
      </c>
      <c r="C50" s="5">
        <f>C48/C49</f>
        <v>0.64</v>
      </c>
      <c r="D50" s="5">
        <f t="shared" ref="D50:J50" si="22">D48/D49</f>
        <v>0.55555555555555558</v>
      </c>
      <c r="E50" s="6">
        <f t="shared" si="22"/>
        <v>0.40366972477064222</v>
      </c>
      <c r="F50" s="6">
        <f t="shared" si="22"/>
        <v>0.38461538461538464</v>
      </c>
      <c r="G50" s="5">
        <f t="shared" si="22"/>
        <v>0.54285714285714282</v>
      </c>
      <c r="H50" s="5">
        <f t="shared" si="22"/>
        <v>0.81818181818181823</v>
      </c>
      <c r="I50" s="6">
        <f t="shared" si="22"/>
        <v>0.39344262295081966</v>
      </c>
      <c r="J50" s="5">
        <f t="shared" si="22"/>
        <v>0.53333333333333333</v>
      </c>
      <c r="K50" s="29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</sheetData>
  <mergeCells count="11">
    <mergeCell ref="A3:B3"/>
    <mergeCell ref="A35:B35"/>
    <mergeCell ref="A36:A40"/>
    <mergeCell ref="A41:A45"/>
    <mergeCell ref="A46:A50"/>
    <mergeCell ref="A4:A8"/>
    <mergeCell ref="A9:A13"/>
    <mergeCell ref="A14:A18"/>
    <mergeCell ref="A19:A23"/>
    <mergeCell ref="A24:A28"/>
    <mergeCell ref="A29:A33"/>
  </mergeCells>
  <phoneticPr fontId="1"/>
  <pageMargins left="0.70866141732283472" right="0.31496062992125984" top="0.35433070866141736" bottom="0.35433070866141736" header="0.31496062992125984" footer="0.19685039370078741"/>
  <pageSetup paperSize="8" scale="99" orientation="landscape" r:id="rId1"/>
  <headerFooter>
    <oddFooter>&amp;R&amp;"ＭＳ 明朝,標準"25-5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topLeftCell="A31" zoomScale="60" zoomScaleNormal="100" workbookViewId="0">
      <selection activeCell="Q47" sqref="Q47"/>
    </sheetView>
  </sheetViews>
  <sheetFormatPr defaultRowHeight="12" x14ac:dyDescent="0.15"/>
  <cols>
    <col min="1" max="1" width="4.875" style="1" customWidth="1"/>
    <col min="2" max="2" width="18" style="1" customWidth="1"/>
    <col min="3" max="31" width="7.125" style="1" customWidth="1"/>
    <col min="32" max="16384" width="9" style="1"/>
  </cols>
  <sheetData>
    <row r="1" spans="1:27" ht="14.25" x14ac:dyDescent="0.15">
      <c r="A1" s="34" t="s">
        <v>224</v>
      </c>
    </row>
    <row r="3" spans="1:27" ht="12.75" thickBot="1" x14ac:dyDescent="0.2">
      <c r="A3" s="35" t="s">
        <v>129</v>
      </c>
      <c r="B3" s="36"/>
      <c r="C3" s="8" t="s">
        <v>155</v>
      </c>
      <c r="D3" s="8" t="s">
        <v>156</v>
      </c>
      <c r="E3" s="8" t="s">
        <v>157</v>
      </c>
      <c r="F3" s="8" t="s">
        <v>158</v>
      </c>
      <c r="G3" s="8" t="s">
        <v>159</v>
      </c>
      <c r="H3" s="8" t="s">
        <v>160</v>
      </c>
      <c r="I3" s="8" t="s">
        <v>161</v>
      </c>
      <c r="J3" s="8" t="s">
        <v>162</v>
      </c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27" ht="18" customHeight="1" thickTop="1" x14ac:dyDescent="0.15">
      <c r="A4" s="39" t="s">
        <v>33</v>
      </c>
      <c r="B4" s="3" t="s">
        <v>0</v>
      </c>
      <c r="C4" s="13">
        <v>0</v>
      </c>
      <c r="D4" s="13">
        <v>3</v>
      </c>
      <c r="E4" s="13">
        <v>9</v>
      </c>
      <c r="F4" s="13">
        <v>6</v>
      </c>
      <c r="G4" s="13">
        <v>3</v>
      </c>
      <c r="H4" s="13">
        <v>0</v>
      </c>
      <c r="I4" s="13">
        <v>7</v>
      </c>
      <c r="J4" s="13">
        <v>5</v>
      </c>
      <c r="K4" s="26"/>
      <c r="L4" s="27"/>
      <c r="M4" s="27"/>
      <c r="N4" s="27"/>
      <c r="O4" s="27"/>
      <c r="P4" s="27"/>
      <c r="Q4" s="27"/>
      <c r="R4" s="27"/>
      <c r="S4" s="27"/>
      <c r="T4" s="27"/>
      <c r="U4" s="27"/>
      <c r="V4" s="28"/>
      <c r="W4" s="27"/>
      <c r="X4" s="27"/>
      <c r="Y4" s="27"/>
      <c r="Z4" s="27"/>
      <c r="AA4" s="27"/>
    </row>
    <row r="5" spans="1:27" ht="18" customHeight="1" x14ac:dyDescent="0.15">
      <c r="A5" s="38"/>
      <c r="B5" s="3" t="s">
        <v>1</v>
      </c>
      <c r="C5" s="13">
        <v>6</v>
      </c>
      <c r="D5" s="13">
        <v>9</v>
      </c>
      <c r="E5" s="13">
        <v>54</v>
      </c>
      <c r="F5" s="13">
        <v>26</v>
      </c>
      <c r="G5" s="13">
        <v>11</v>
      </c>
      <c r="H5" s="13">
        <v>1</v>
      </c>
      <c r="I5" s="13">
        <v>28</v>
      </c>
      <c r="J5" s="13">
        <v>15</v>
      </c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8"/>
      <c r="W5" s="27"/>
      <c r="X5" s="27"/>
      <c r="Y5" s="27"/>
      <c r="Z5" s="27"/>
      <c r="AA5" s="27"/>
    </row>
    <row r="6" spans="1:27" ht="18" customHeight="1" x14ac:dyDescent="0.15">
      <c r="A6" s="38"/>
      <c r="B6" s="3" t="s">
        <v>2</v>
      </c>
      <c r="C6" s="13">
        <v>15</v>
      </c>
      <c r="D6" s="13">
        <v>13</v>
      </c>
      <c r="E6" s="13">
        <v>39</v>
      </c>
      <c r="F6" s="13">
        <v>30</v>
      </c>
      <c r="G6" s="13">
        <v>15</v>
      </c>
      <c r="H6" s="13">
        <v>7</v>
      </c>
      <c r="I6" s="13">
        <v>22</v>
      </c>
      <c r="J6" s="13">
        <v>21</v>
      </c>
      <c r="K6" s="26"/>
      <c r="L6" s="27"/>
      <c r="M6" s="27"/>
      <c r="N6" s="27"/>
      <c r="O6" s="27"/>
      <c r="P6" s="27"/>
      <c r="Q6" s="27"/>
      <c r="R6" s="27"/>
      <c r="S6" s="27"/>
      <c r="T6" s="27"/>
      <c r="U6" s="27"/>
      <c r="V6" s="28"/>
      <c r="W6" s="27"/>
      <c r="X6" s="27"/>
      <c r="Y6" s="27"/>
      <c r="Z6" s="27"/>
      <c r="AA6" s="27"/>
    </row>
    <row r="7" spans="1:27" ht="18" customHeight="1" x14ac:dyDescent="0.15">
      <c r="A7" s="38"/>
      <c r="B7" s="3" t="s">
        <v>5</v>
      </c>
      <c r="C7" s="13">
        <f t="shared" ref="C7:H7" si="0">C4+C5+C6</f>
        <v>21</v>
      </c>
      <c r="D7" s="13">
        <f t="shared" si="0"/>
        <v>25</v>
      </c>
      <c r="E7" s="13">
        <f t="shared" si="0"/>
        <v>102</v>
      </c>
      <c r="F7" s="13">
        <f t="shared" si="0"/>
        <v>62</v>
      </c>
      <c r="G7" s="13">
        <f t="shared" si="0"/>
        <v>29</v>
      </c>
      <c r="H7" s="13">
        <f t="shared" si="0"/>
        <v>8</v>
      </c>
      <c r="I7" s="13">
        <f>I4+I5+I6</f>
        <v>57</v>
      </c>
      <c r="J7" s="13">
        <f>J4+J5+J6</f>
        <v>41</v>
      </c>
      <c r="K7" s="26"/>
      <c r="L7" s="27"/>
      <c r="M7" s="27"/>
      <c r="N7" s="27"/>
      <c r="O7" s="27"/>
      <c r="P7" s="27"/>
      <c r="Q7" s="27"/>
      <c r="R7" s="27"/>
      <c r="S7" s="27"/>
      <c r="T7" s="27"/>
      <c r="U7" s="27"/>
      <c r="V7" s="28"/>
      <c r="W7" s="27"/>
      <c r="X7" s="27"/>
      <c r="Y7" s="27"/>
      <c r="Z7" s="27"/>
      <c r="AA7" s="27"/>
    </row>
    <row r="8" spans="1:27" ht="18" customHeight="1" thickBot="1" x14ac:dyDescent="0.2">
      <c r="A8" s="40"/>
      <c r="B8" s="9" t="s">
        <v>4</v>
      </c>
      <c r="C8" s="11">
        <f>C6/C7</f>
        <v>0.7142857142857143</v>
      </c>
      <c r="D8" s="11">
        <f t="shared" ref="D8:J8" si="1">D6/D7</f>
        <v>0.52</v>
      </c>
      <c r="E8" s="12">
        <f t="shared" si="1"/>
        <v>0.38235294117647056</v>
      </c>
      <c r="F8" s="12">
        <f t="shared" si="1"/>
        <v>0.4838709677419355</v>
      </c>
      <c r="G8" s="11">
        <f t="shared" si="1"/>
        <v>0.51724137931034486</v>
      </c>
      <c r="H8" s="11">
        <f t="shared" si="1"/>
        <v>0.875</v>
      </c>
      <c r="I8" s="12">
        <f t="shared" si="1"/>
        <v>0.38596491228070173</v>
      </c>
      <c r="J8" s="11">
        <f t="shared" si="1"/>
        <v>0.51219512195121952</v>
      </c>
      <c r="K8" s="29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18" customHeight="1" thickTop="1" x14ac:dyDescent="0.15">
      <c r="A9" s="39" t="s">
        <v>34</v>
      </c>
      <c r="B9" s="3" t="s">
        <v>0</v>
      </c>
      <c r="C9" s="13">
        <v>0</v>
      </c>
      <c r="D9" s="13">
        <v>3</v>
      </c>
      <c r="E9" s="13">
        <v>9</v>
      </c>
      <c r="F9" s="13">
        <v>5</v>
      </c>
      <c r="G9" s="13">
        <v>3</v>
      </c>
      <c r="H9" s="13">
        <v>0</v>
      </c>
      <c r="I9" s="13">
        <v>6</v>
      </c>
      <c r="J9" s="13">
        <v>4</v>
      </c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7"/>
      <c r="X9" s="27"/>
      <c r="Y9" s="27"/>
      <c r="Z9" s="27"/>
      <c r="AA9" s="27"/>
    </row>
    <row r="10" spans="1:27" ht="18" customHeight="1" x14ac:dyDescent="0.15">
      <c r="A10" s="38"/>
      <c r="B10" s="3" t="s">
        <v>1</v>
      </c>
      <c r="C10" s="13">
        <v>6</v>
      </c>
      <c r="D10" s="13">
        <v>9</v>
      </c>
      <c r="E10" s="13">
        <v>51</v>
      </c>
      <c r="F10" s="13">
        <v>24</v>
      </c>
      <c r="G10" s="13">
        <v>11</v>
      </c>
      <c r="H10" s="13">
        <v>1</v>
      </c>
      <c r="I10" s="13">
        <v>26</v>
      </c>
      <c r="J10" s="13">
        <v>16</v>
      </c>
      <c r="K10" s="26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7"/>
      <c r="X10" s="27"/>
      <c r="Y10" s="27"/>
      <c r="Z10" s="27"/>
      <c r="AA10" s="27"/>
    </row>
    <row r="11" spans="1:27" ht="18" customHeight="1" x14ac:dyDescent="0.15">
      <c r="A11" s="38"/>
      <c r="B11" s="3" t="s">
        <v>2</v>
      </c>
      <c r="C11" s="13">
        <v>13</v>
      </c>
      <c r="D11" s="13">
        <v>13</v>
      </c>
      <c r="E11" s="13">
        <v>35</v>
      </c>
      <c r="F11" s="13">
        <v>31</v>
      </c>
      <c r="G11" s="13">
        <v>11</v>
      </c>
      <c r="H11" s="13">
        <v>5</v>
      </c>
      <c r="I11" s="13">
        <v>25</v>
      </c>
      <c r="J11" s="13">
        <v>16</v>
      </c>
      <c r="K11" s="26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8"/>
      <c r="W11" s="27"/>
      <c r="X11" s="27"/>
      <c r="Y11" s="27"/>
      <c r="Z11" s="27"/>
      <c r="AA11" s="27"/>
    </row>
    <row r="12" spans="1:27" ht="18" customHeight="1" x14ac:dyDescent="0.15">
      <c r="A12" s="38"/>
      <c r="B12" s="3" t="s">
        <v>5</v>
      </c>
      <c r="C12" s="13">
        <f t="shared" ref="C12:H12" si="2">C9+C10+C11</f>
        <v>19</v>
      </c>
      <c r="D12" s="13">
        <f t="shared" si="2"/>
        <v>25</v>
      </c>
      <c r="E12" s="13">
        <f t="shared" si="2"/>
        <v>95</v>
      </c>
      <c r="F12" s="13">
        <f t="shared" si="2"/>
        <v>60</v>
      </c>
      <c r="G12" s="13">
        <f t="shared" si="2"/>
        <v>25</v>
      </c>
      <c r="H12" s="13">
        <f t="shared" si="2"/>
        <v>6</v>
      </c>
      <c r="I12" s="13">
        <f>I9+I10+I11</f>
        <v>57</v>
      </c>
      <c r="J12" s="13">
        <f>J9+J10+J11</f>
        <v>36</v>
      </c>
      <c r="K12" s="26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8"/>
      <c r="W12" s="27"/>
      <c r="X12" s="27"/>
      <c r="Y12" s="27"/>
      <c r="Z12" s="27"/>
      <c r="AA12" s="27"/>
    </row>
    <row r="13" spans="1:27" ht="18" customHeight="1" thickBot="1" x14ac:dyDescent="0.2">
      <c r="A13" s="40"/>
      <c r="B13" s="9" t="s">
        <v>4</v>
      </c>
      <c r="C13" s="11">
        <f>C11/C12</f>
        <v>0.68421052631578949</v>
      </c>
      <c r="D13" s="11">
        <f t="shared" ref="D13:J13" si="3">D11/D12</f>
        <v>0.52</v>
      </c>
      <c r="E13" s="12">
        <f t="shared" si="3"/>
        <v>0.36842105263157893</v>
      </c>
      <c r="F13" s="11">
        <f t="shared" si="3"/>
        <v>0.51666666666666672</v>
      </c>
      <c r="G13" s="12">
        <f t="shared" si="3"/>
        <v>0.44</v>
      </c>
      <c r="H13" s="11">
        <f t="shared" si="3"/>
        <v>0.83333333333333337</v>
      </c>
      <c r="I13" s="12">
        <f t="shared" si="3"/>
        <v>0.43859649122807015</v>
      </c>
      <c r="J13" s="12">
        <f t="shared" si="3"/>
        <v>0.44444444444444442</v>
      </c>
      <c r="K13" s="29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ht="18" customHeight="1" thickTop="1" x14ac:dyDescent="0.15">
      <c r="A14" s="37" t="s">
        <v>35</v>
      </c>
      <c r="B14" s="7" t="s">
        <v>0</v>
      </c>
      <c r="C14" s="14">
        <v>0</v>
      </c>
      <c r="D14" s="14">
        <v>3</v>
      </c>
      <c r="E14" s="14">
        <v>9</v>
      </c>
      <c r="F14" s="14">
        <v>4</v>
      </c>
      <c r="G14" s="14">
        <v>3</v>
      </c>
      <c r="H14" s="14">
        <v>0</v>
      </c>
      <c r="I14" s="14">
        <v>6</v>
      </c>
      <c r="J14" s="14">
        <v>4</v>
      </c>
      <c r="K14" s="26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8"/>
      <c r="W14" s="27"/>
      <c r="X14" s="27"/>
      <c r="Y14" s="27"/>
      <c r="Z14" s="27"/>
      <c r="AA14" s="27"/>
    </row>
    <row r="15" spans="1:27" ht="18" customHeight="1" x14ac:dyDescent="0.15">
      <c r="A15" s="38"/>
      <c r="B15" s="3" t="s">
        <v>1</v>
      </c>
      <c r="C15" s="13">
        <v>5</v>
      </c>
      <c r="D15" s="13">
        <v>10</v>
      </c>
      <c r="E15" s="13">
        <v>46</v>
      </c>
      <c r="F15" s="13">
        <v>26</v>
      </c>
      <c r="G15" s="13">
        <v>10</v>
      </c>
      <c r="H15" s="13">
        <v>0</v>
      </c>
      <c r="I15" s="13">
        <v>26</v>
      </c>
      <c r="J15" s="13">
        <v>18</v>
      </c>
      <c r="K15" s="26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8"/>
      <c r="W15" s="27"/>
      <c r="X15" s="27"/>
      <c r="Y15" s="27"/>
      <c r="Z15" s="27"/>
      <c r="AA15" s="27"/>
    </row>
    <row r="16" spans="1:27" ht="18" customHeight="1" x14ac:dyDescent="0.15">
      <c r="A16" s="38"/>
      <c r="B16" s="3" t="s">
        <v>2</v>
      </c>
      <c r="C16" s="13">
        <v>13</v>
      </c>
      <c r="D16" s="13">
        <v>11</v>
      </c>
      <c r="E16" s="13">
        <v>36</v>
      </c>
      <c r="F16" s="13">
        <v>23</v>
      </c>
      <c r="G16" s="13">
        <v>9</v>
      </c>
      <c r="H16" s="13">
        <v>4</v>
      </c>
      <c r="I16" s="13">
        <v>22</v>
      </c>
      <c r="J16" s="13">
        <v>10</v>
      </c>
      <c r="K16" s="26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8"/>
      <c r="W16" s="27"/>
      <c r="X16" s="27"/>
      <c r="Y16" s="27"/>
      <c r="Z16" s="27"/>
      <c r="AA16" s="27"/>
    </row>
    <row r="17" spans="1:27" ht="18" customHeight="1" x14ac:dyDescent="0.15">
      <c r="A17" s="38"/>
      <c r="B17" s="3" t="s">
        <v>5</v>
      </c>
      <c r="C17" s="13">
        <f t="shared" ref="C17:H17" si="4">C14+C15+C16</f>
        <v>18</v>
      </c>
      <c r="D17" s="13">
        <f t="shared" si="4"/>
        <v>24</v>
      </c>
      <c r="E17" s="13">
        <f t="shared" si="4"/>
        <v>91</v>
      </c>
      <c r="F17" s="13">
        <f t="shared" si="4"/>
        <v>53</v>
      </c>
      <c r="G17" s="13">
        <f t="shared" si="4"/>
        <v>22</v>
      </c>
      <c r="H17" s="13">
        <f t="shared" si="4"/>
        <v>4</v>
      </c>
      <c r="I17" s="13">
        <f>I14+I15+I16</f>
        <v>54</v>
      </c>
      <c r="J17" s="13">
        <f>J14+J15+J16</f>
        <v>32</v>
      </c>
      <c r="K17" s="26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  <c r="W17" s="27"/>
      <c r="X17" s="27"/>
      <c r="Y17" s="27"/>
      <c r="Z17" s="27"/>
      <c r="AA17" s="27"/>
    </row>
    <row r="18" spans="1:27" ht="18" customHeight="1" x14ac:dyDescent="0.15">
      <c r="A18" s="38"/>
      <c r="B18" s="3" t="s">
        <v>4</v>
      </c>
      <c r="C18" s="5">
        <f>C16/C17</f>
        <v>0.72222222222222221</v>
      </c>
      <c r="D18" s="6">
        <f t="shared" ref="D18:J18" si="5">D16/D17</f>
        <v>0.45833333333333331</v>
      </c>
      <c r="E18" s="6">
        <f t="shared" si="5"/>
        <v>0.39560439560439559</v>
      </c>
      <c r="F18" s="6">
        <f t="shared" si="5"/>
        <v>0.43396226415094341</v>
      </c>
      <c r="G18" s="6">
        <f t="shared" si="5"/>
        <v>0.40909090909090912</v>
      </c>
      <c r="H18" s="5">
        <f t="shared" si="5"/>
        <v>1</v>
      </c>
      <c r="I18" s="6">
        <f t="shared" si="5"/>
        <v>0.40740740740740738</v>
      </c>
      <c r="J18" s="6">
        <f t="shared" si="5"/>
        <v>0.3125</v>
      </c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20" spans="1:27" s="19" customFormat="1" ht="12.75" thickBot="1" x14ac:dyDescent="0.2">
      <c r="A20" s="47" t="s">
        <v>163</v>
      </c>
      <c r="B20" s="48"/>
      <c r="C20" s="18" t="s">
        <v>164</v>
      </c>
      <c r="D20" s="18" t="s">
        <v>165</v>
      </c>
      <c r="E20" s="18" t="s">
        <v>166</v>
      </c>
      <c r="F20" s="18" t="s">
        <v>167</v>
      </c>
      <c r="G20" s="18" t="s">
        <v>168</v>
      </c>
      <c r="H20" s="18" t="s">
        <v>169</v>
      </c>
      <c r="I20" s="18" t="s">
        <v>170</v>
      </c>
      <c r="J20" s="18" t="s">
        <v>171</v>
      </c>
      <c r="K20" s="18" t="s">
        <v>172</v>
      </c>
      <c r="L20" s="18" t="s">
        <v>173</v>
      </c>
      <c r="M20" s="18" t="s">
        <v>174</v>
      </c>
      <c r="N20" s="18" t="s">
        <v>175</v>
      </c>
      <c r="O20" s="18" t="s">
        <v>176</v>
      </c>
      <c r="P20" s="18" t="s">
        <v>177</v>
      </c>
      <c r="Q20" s="18" t="s">
        <v>178</v>
      </c>
      <c r="R20" s="18" t="s">
        <v>179</v>
      </c>
      <c r="S20" s="18" t="s">
        <v>180</v>
      </c>
      <c r="T20" s="18" t="s">
        <v>181</v>
      </c>
      <c r="U20" s="18" t="s">
        <v>182</v>
      </c>
      <c r="V20" s="18" t="s">
        <v>183</v>
      </c>
      <c r="W20" s="18" t="s">
        <v>184</v>
      </c>
      <c r="X20" s="18" t="s">
        <v>185</v>
      </c>
      <c r="Y20" s="18" t="s">
        <v>186</v>
      </c>
      <c r="Z20" s="18" t="s">
        <v>187</v>
      </c>
      <c r="AA20" s="18" t="s">
        <v>188</v>
      </c>
    </row>
    <row r="21" spans="1:27" s="19" customFormat="1" ht="18" customHeight="1" thickTop="1" x14ac:dyDescent="0.15">
      <c r="A21" s="42" t="s">
        <v>6</v>
      </c>
      <c r="B21" s="13" t="s">
        <v>0</v>
      </c>
      <c r="C21" s="13">
        <v>30</v>
      </c>
      <c r="D21" s="13">
        <v>30</v>
      </c>
      <c r="E21" s="13">
        <v>69</v>
      </c>
      <c r="F21" s="13">
        <v>6</v>
      </c>
      <c r="G21" s="13">
        <v>5</v>
      </c>
      <c r="H21" s="13">
        <v>7</v>
      </c>
      <c r="I21" s="13">
        <v>7</v>
      </c>
      <c r="J21" s="13">
        <v>3</v>
      </c>
      <c r="K21" s="13">
        <v>4</v>
      </c>
      <c r="L21" s="13">
        <v>12</v>
      </c>
      <c r="M21" s="13">
        <v>30</v>
      </c>
      <c r="N21" s="13">
        <v>4</v>
      </c>
      <c r="O21" s="13">
        <v>12</v>
      </c>
      <c r="P21" s="13">
        <v>11</v>
      </c>
      <c r="Q21" s="13">
        <v>6</v>
      </c>
      <c r="R21" s="13">
        <v>4</v>
      </c>
      <c r="S21" s="13">
        <v>31</v>
      </c>
      <c r="T21" s="13">
        <v>3</v>
      </c>
      <c r="U21" s="13">
        <v>2</v>
      </c>
      <c r="V21" s="17">
        <v>6</v>
      </c>
      <c r="W21" s="13">
        <v>4</v>
      </c>
      <c r="X21" s="13">
        <v>4</v>
      </c>
      <c r="Y21" s="13">
        <v>7</v>
      </c>
      <c r="Z21" s="13">
        <v>26</v>
      </c>
      <c r="AA21" s="13">
        <v>2</v>
      </c>
    </row>
    <row r="22" spans="1:27" s="19" customFormat="1" ht="18" customHeight="1" x14ac:dyDescent="0.15">
      <c r="A22" s="43"/>
      <c r="B22" s="13" t="s">
        <v>1</v>
      </c>
      <c r="C22" s="13">
        <v>152</v>
      </c>
      <c r="D22" s="13">
        <v>154</v>
      </c>
      <c r="E22" s="13">
        <v>143</v>
      </c>
      <c r="F22" s="13">
        <v>37</v>
      </c>
      <c r="G22" s="13">
        <v>39</v>
      </c>
      <c r="H22" s="13">
        <v>29</v>
      </c>
      <c r="I22" s="13">
        <v>76</v>
      </c>
      <c r="J22" s="13">
        <v>17</v>
      </c>
      <c r="K22" s="13">
        <v>80</v>
      </c>
      <c r="L22" s="13">
        <v>105</v>
      </c>
      <c r="M22" s="13">
        <v>159</v>
      </c>
      <c r="N22" s="13">
        <v>42</v>
      </c>
      <c r="O22" s="13">
        <v>61</v>
      </c>
      <c r="P22" s="13">
        <v>97</v>
      </c>
      <c r="Q22" s="13">
        <v>41</v>
      </c>
      <c r="R22" s="13">
        <v>52</v>
      </c>
      <c r="S22" s="13">
        <v>139</v>
      </c>
      <c r="T22" s="13">
        <v>53</v>
      </c>
      <c r="U22" s="13">
        <v>21</v>
      </c>
      <c r="V22" s="17">
        <v>43</v>
      </c>
      <c r="W22" s="13">
        <v>43</v>
      </c>
      <c r="X22" s="13">
        <v>77</v>
      </c>
      <c r="Y22" s="13">
        <v>84</v>
      </c>
      <c r="Z22" s="13">
        <v>98</v>
      </c>
      <c r="AA22" s="13">
        <v>82</v>
      </c>
    </row>
    <row r="23" spans="1:27" s="19" customFormat="1" ht="18" customHeight="1" x14ac:dyDescent="0.15">
      <c r="A23" s="43"/>
      <c r="B23" s="13" t="s">
        <v>2</v>
      </c>
      <c r="C23" s="13">
        <v>112</v>
      </c>
      <c r="D23" s="13">
        <v>131</v>
      </c>
      <c r="E23" s="13">
        <v>60</v>
      </c>
      <c r="F23" s="13">
        <v>42</v>
      </c>
      <c r="G23" s="13">
        <v>30</v>
      </c>
      <c r="H23" s="13">
        <v>17</v>
      </c>
      <c r="I23" s="13">
        <v>67</v>
      </c>
      <c r="J23" s="13">
        <v>36</v>
      </c>
      <c r="K23" s="13">
        <v>77</v>
      </c>
      <c r="L23" s="13">
        <v>65</v>
      </c>
      <c r="M23" s="13">
        <v>115</v>
      </c>
      <c r="N23" s="13">
        <v>44</v>
      </c>
      <c r="O23" s="13">
        <v>52</v>
      </c>
      <c r="P23" s="13">
        <v>68</v>
      </c>
      <c r="Q23" s="13">
        <v>53</v>
      </c>
      <c r="R23" s="13">
        <v>58</v>
      </c>
      <c r="S23" s="13">
        <v>101</v>
      </c>
      <c r="T23" s="13">
        <v>45</v>
      </c>
      <c r="U23" s="13">
        <v>40</v>
      </c>
      <c r="V23" s="17">
        <v>43</v>
      </c>
      <c r="W23" s="13">
        <v>28</v>
      </c>
      <c r="X23" s="13">
        <v>92</v>
      </c>
      <c r="Y23" s="13">
        <v>69</v>
      </c>
      <c r="Z23" s="13">
        <v>75</v>
      </c>
      <c r="AA23" s="13">
        <v>99</v>
      </c>
    </row>
    <row r="24" spans="1:27" s="19" customFormat="1" ht="18" customHeight="1" x14ac:dyDescent="0.15">
      <c r="A24" s="43"/>
      <c r="B24" s="13" t="s">
        <v>3</v>
      </c>
      <c r="C24" s="13">
        <f t="shared" ref="C24:AA24" si="6">SUM(C21:C23)</f>
        <v>294</v>
      </c>
      <c r="D24" s="13">
        <f t="shared" si="6"/>
        <v>315</v>
      </c>
      <c r="E24" s="13">
        <f t="shared" si="6"/>
        <v>272</v>
      </c>
      <c r="F24" s="13">
        <f t="shared" si="6"/>
        <v>85</v>
      </c>
      <c r="G24" s="13">
        <f t="shared" si="6"/>
        <v>74</v>
      </c>
      <c r="H24" s="13">
        <f t="shared" si="6"/>
        <v>53</v>
      </c>
      <c r="I24" s="13">
        <f t="shared" si="6"/>
        <v>150</v>
      </c>
      <c r="J24" s="13">
        <f t="shared" si="6"/>
        <v>56</v>
      </c>
      <c r="K24" s="13">
        <f t="shared" si="6"/>
        <v>161</v>
      </c>
      <c r="L24" s="13">
        <f t="shared" si="6"/>
        <v>182</v>
      </c>
      <c r="M24" s="13">
        <f t="shared" si="6"/>
        <v>304</v>
      </c>
      <c r="N24" s="13">
        <f t="shared" si="6"/>
        <v>90</v>
      </c>
      <c r="O24" s="13">
        <f t="shared" si="6"/>
        <v>125</v>
      </c>
      <c r="P24" s="13">
        <f t="shared" si="6"/>
        <v>176</v>
      </c>
      <c r="Q24" s="13">
        <f t="shared" si="6"/>
        <v>100</v>
      </c>
      <c r="R24" s="13">
        <f t="shared" si="6"/>
        <v>114</v>
      </c>
      <c r="S24" s="13">
        <f t="shared" si="6"/>
        <v>271</v>
      </c>
      <c r="T24" s="13">
        <f t="shared" si="6"/>
        <v>101</v>
      </c>
      <c r="U24" s="13">
        <f t="shared" si="6"/>
        <v>63</v>
      </c>
      <c r="V24" s="17">
        <f t="shared" si="6"/>
        <v>92</v>
      </c>
      <c r="W24" s="13">
        <f t="shared" si="6"/>
        <v>75</v>
      </c>
      <c r="X24" s="13">
        <f t="shared" si="6"/>
        <v>173</v>
      </c>
      <c r="Y24" s="13">
        <f t="shared" si="6"/>
        <v>160</v>
      </c>
      <c r="Z24" s="13">
        <f t="shared" si="6"/>
        <v>199</v>
      </c>
      <c r="AA24" s="13">
        <f t="shared" si="6"/>
        <v>183</v>
      </c>
    </row>
    <row r="25" spans="1:27" s="19" customFormat="1" ht="18" customHeight="1" thickBot="1" x14ac:dyDescent="0.2">
      <c r="A25" s="44"/>
      <c r="B25" s="20" t="s">
        <v>36</v>
      </c>
      <c r="C25" s="12">
        <f>C23/C24</f>
        <v>0.38095238095238093</v>
      </c>
      <c r="D25" s="12">
        <f t="shared" ref="D25:AA25" si="7">D23/D24</f>
        <v>0.41587301587301589</v>
      </c>
      <c r="E25" s="12">
        <f t="shared" si="7"/>
        <v>0.22058823529411764</v>
      </c>
      <c r="F25" s="12">
        <f t="shared" si="7"/>
        <v>0.49411764705882355</v>
      </c>
      <c r="G25" s="12">
        <f t="shared" si="7"/>
        <v>0.40540540540540543</v>
      </c>
      <c r="H25" s="12">
        <f t="shared" si="7"/>
        <v>0.32075471698113206</v>
      </c>
      <c r="I25" s="12">
        <f t="shared" si="7"/>
        <v>0.44666666666666666</v>
      </c>
      <c r="J25" s="11">
        <f t="shared" si="7"/>
        <v>0.6428571428571429</v>
      </c>
      <c r="K25" s="12">
        <f t="shared" si="7"/>
        <v>0.47826086956521741</v>
      </c>
      <c r="L25" s="12">
        <f t="shared" si="7"/>
        <v>0.35714285714285715</v>
      </c>
      <c r="M25" s="12">
        <f t="shared" si="7"/>
        <v>0.37828947368421051</v>
      </c>
      <c r="N25" s="12">
        <f t="shared" si="7"/>
        <v>0.48888888888888887</v>
      </c>
      <c r="O25" s="12">
        <f t="shared" si="7"/>
        <v>0.41599999999999998</v>
      </c>
      <c r="P25" s="12">
        <f t="shared" si="7"/>
        <v>0.38636363636363635</v>
      </c>
      <c r="Q25" s="11">
        <f t="shared" si="7"/>
        <v>0.53</v>
      </c>
      <c r="R25" s="11">
        <f t="shared" si="7"/>
        <v>0.50877192982456143</v>
      </c>
      <c r="S25" s="12">
        <f t="shared" si="7"/>
        <v>0.37269372693726938</v>
      </c>
      <c r="T25" s="12">
        <f t="shared" si="7"/>
        <v>0.44554455445544555</v>
      </c>
      <c r="U25" s="11">
        <f t="shared" si="7"/>
        <v>0.63492063492063489</v>
      </c>
      <c r="V25" s="12">
        <f t="shared" si="7"/>
        <v>0.46739130434782611</v>
      </c>
      <c r="W25" s="12">
        <f t="shared" si="7"/>
        <v>0.37333333333333335</v>
      </c>
      <c r="X25" s="11">
        <f t="shared" si="7"/>
        <v>0.53179190751445082</v>
      </c>
      <c r="Y25" s="12">
        <f t="shared" si="7"/>
        <v>0.43125000000000002</v>
      </c>
      <c r="Z25" s="12">
        <f t="shared" si="7"/>
        <v>0.37688442211055279</v>
      </c>
      <c r="AA25" s="11">
        <f t="shared" si="7"/>
        <v>0.54098360655737709</v>
      </c>
    </row>
    <row r="26" spans="1:27" s="19" customFormat="1" ht="18" customHeight="1" thickTop="1" x14ac:dyDescent="0.15">
      <c r="A26" s="42" t="s">
        <v>31</v>
      </c>
      <c r="B26" s="13" t="s">
        <v>0</v>
      </c>
      <c r="C26" s="13">
        <v>25</v>
      </c>
      <c r="D26" s="13">
        <v>26</v>
      </c>
      <c r="E26" s="13">
        <v>65</v>
      </c>
      <c r="F26" s="13">
        <v>7</v>
      </c>
      <c r="G26" s="13">
        <v>7</v>
      </c>
      <c r="H26" s="13">
        <v>9</v>
      </c>
      <c r="I26" s="13">
        <v>8</v>
      </c>
      <c r="J26" s="13">
        <v>2</v>
      </c>
      <c r="K26" s="13">
        <v>6</v>
      </c>
      <c r="L26" s="13">
        <v>15</v>
      </c>
      <c r="M26" s="13">
        <v>23</v>
      </c>
      <c r="N26" s="13">
        <v>4</v>
      </c>
      <c r="O26" s="13">
        <v>13</v>
      </c>
      <c r="P26" s="13">
        <v>13</v>
      </c>
      <c r="Q26" s="13">
        <v>7</v>
      </c>
      <c r="R26" s="13">
        <v>5</v>
      </c>
      <c r="S26" s="13">
        <v>27</v>
      </c>
      <c r="T26" s="13">
        <v>5</v>
      </c>
      <c r="U26" s="13">
        <v>0</v>
      </c>
      <c r="V26" s="17">
        <v>6</v>
      </c>
      <c r="W26" s="13">
        <v>5</v>
      </c>
      <c r="X26" s="13">
        <v>7</v>
      </c>
      <c r="Y26" s="13">
        <v>7</v>
      </c>
      <c r="Z26" s="13">
        <v>18</v>
      </c>
      <c r="AA26" s="13">
        <v>4</v>
      </c>
    </row>
    <row r="27" spans="1:27" s="19" customFormat="1" ht="18" customHeight="1" x14ac:dyDescent="0.15">
      <c r="A27" s="43"/>
      <c r="B27" s="13" t="s">
        <v>1</v>
      </c>
      <c r="C27" s="13">
        <v>133</v>
      </c>
      <c r="D27" s="13">
        <v>136</v>
      </c>
      <c r="E27" s="13">
        <v>135</v>
      </c>
      <c r="F27" s="13">
        <v>28</v>
      </c>
      <c r="G27" s="13">
        <v>29</v>
      </c>
      <c r="H27" s="13">
        <v>22</v>
      </c>
      <c r="I27" s="13">
        <v>56</v>
      </c>
      <c r="J27" s="13">
        <v>12</v>
      </c>
      <c r="K27" s="13">
        <v>61</v>
      </c>
      <c r="L27" s="13">
        <v>89</v>
      </c>
      <c r="M27" s="13">
        <v>146</v>
      </c>
      <c r="N27" s="13">
        <v>33</v>
      </c>
      <c r="O27" s="13">
        <v>49</v>
      </c>
      <c r="P27" s="13">
        <v>73</v>
      </c>
      <c r="Q27" s="13">
        <v>36</v>
      </c>
      <c r="R27" s="13">
        <v>46</v>
      </c>
      <c r="S27" s="13">
        <v>128</v>
      </c>
      <c r="T27" s="13">
        <v>44</v>
      </c>
      <c r="U27" s="13">
        <v>19</v>
      </c>
      <c r="V27" s="17">
        <v>41</v>
      </c>
      <c r="W27" s="13">
        <v>39</v>
      </c>
      <c r="X27" s="13">
        <v>66</v>
      </c>
      <c r="Y27" s="13">
        <v>74</v>
      </c>
      <c r="Z27" s="13">
        <v>88</v>
      </c>
      <c r="AA27" s="13">
        <v>66</v>
      </c>
    </row>
    <row r="28" spans="1:27" s="19" customFormat="1" ht="18" customHeight="1" x14ac:dyDescent="0.15">
      <c r="A28" s="43"/>
      <c r="B28" s="13" t="s">
        <v>2</v>
      </c>
      <c r="C28" s="13">
        <v>121</v>
      </c>
      <c r="D28" s="13">
        <v>129</v>
      </c>
      <c r="E28" s="13">
        <v>69</v>
      </c>
      <c r="F28" s="13">
        <v>43</v>
      </c>
      <c r="G28" s="13">
        <v>36</v>
      </c>
      <c r="H28" s="13">
        <v>19</v>
      </c>
      <c r="I28" s="13">
        <v>75</v>
      </c>
      <c r="J28" s="13">
        <v>35</v>
      </c>
      <c r="K28" s="13">
        <v>82</v>
      </c>
      <c r="L28" s="13">
        <v>69</v>
      </c>
      <c r="M28" s="13">
        <v>116</v>
      </c>
      <c r="N28" s="13">
        <v>50</v>
      </c>
      <c r="O28" s="13">
        <v>56</v>
      </c>
      <c r="P28" s="13">
        <v>77</v>
      </c>
      <c r="Q28" s="13">
        <v>47</v>
      </c>
      <c r="R28" s="13">
        <v>53</v>
      </c>
      <c r="S28" s="13">
        <v>97</v>
      </c>
      <c r="T28" s="13">
        <v>41</v>
      </c>
      <c r="U28" s="13">
        <v>36</v>
      </c>
      <c r="V28" s="17">
        <v>40</v>
      </c>
      <c r="W28" s="13">
        <v>27</v>
      </c>
      <c r="X28" s="13">
        <v>86</v>
      </c>
      <c r="Y28" s="13">
        <v>68</v>
      </c>
      <c r="Z28" s="13">
        <v>77</v>
      </c>
      <c r="AA28" s="13">
        <v>95</v>
      </c>
    </row>
    <row r="29" spans="1:27" s="19" customFormat="1" ht="18" customHeight="1" x14ac:dyDescent="0.15">
      <c r="A29" s="43"/>
      <c r="B29" s="13" t="s">
        <v>5</v>
      </c>
      <c r="C29" s="13">
        <f t="shared" ref="C29:H29" si="8">C26+C27+C28</f>
        <v>279</v>
      </c>
      <c r="D29" s="13">
        <f t="shared" si="8"/>
        <v>291</v>
      </c>
      <c r="E29" s="13">
        <f t="shared" si="8"/>
        <v>269</v>
      </c>
      <c r="F29" s="13">
        <f t="shared" si="8"/>
        <v>78</v>
      </c>
      <c r="G29" s="13">
        <f t="shared" si="8"/>
        <v>72</v>
      </c>
      <c r="H29" s="13">
        <f t="shared" si="8"/>
        <v>50</v>
      </c>
      <c r="I29" s="13">
        <f>I26+I27+I28</f>
        <v>139</v>
      </c>
      <c r="J29" s="13">
        <f>J26+J27+J28</f>
        <v>49</v>
      </c>
      <c r="K29" s="13">
        <f t="shared" ref="K29:AA29" si="9">K26+K27+K28</f>
        <v>149</v>
      </c>
      <c r="L29" s="13">
        <f t="shared" si="9"/>
        <v>173</v>
      </c>
      <c r="M29" s="13">
        <f t="shared" si="9"/>
        <v>285</v>
      </c>
      <c r="N29" s="13">
        <f t="shared" si="9"/>
        <v>87</v>
      </c>
      <c r="O29" s="13">
        <f t="shared" si="9"/>
        <v>118</v>
      </c>
      <c r="P29" s="13">
        <f t="shared" si="9"/>
        <v>163</v>
      </c>
      <c r="Q29" s="13">
        <f t="shared" si="9"/>
        <v>90</v>
      </c>
      <c r="R29" s="13">
        <f t="shared" si="9"/>
        <v>104</v>
      </c>
      <c r="S29" s="13">
        <f t="shared" si="9"/>
        <v>252</v>
      </c>
      <c r="T29" s="13">
        <f t="shared" si="9"/>
        <v>90</v>
      </c>
      <c r="U29" s="13">
        <f t="shared" si="9"/>
        <v>55</v>
      </c>
      <c r="V29" s="17">
        <f t="shared" si="9"/>
        <v>87</v>
      </c>
      <c r="W29" s="13">
        <f t="shared" si="9"/>
        <v>71</v>
      </c>
      <c r="X29" s="13">
        <f t="shared" si="9"/>
        <v>159</v>
      </c>
      <c r="Y29" s="13">
        <f t="shared" si="9"/>
        <v>149</v>
      </c>
      <c r="Z29" s="13">
        <f t="shared" si="9"/>
        <v>183</v>
      </c>
      <c r="AA29" s="13">
        <f t="shared" si="9"/>
        <v>165</v>
      </c>
    </row>
    <row r="30" spans="1:27" s="19" customFormat="1" ht="18" customHeight="1" thickBot="1" x14ac:dyDescent="0.2">
      <c r="A30" s="44"/>
      <c r="B30" s="20" t="s">
        <v>4</v>
      </c>
      <c r="C30" s="12">
        <f>C28/C29</f>
        <v>0.43369175627240142</v>
      </c>
      <c r="D30" s="12">
        <f t="shared" ref="D30:AA30" si="10">D28/D29</f>
        <v>0.44329896907216493</v>
      </c>
      <c r="E30" s="12">
        <f t="shared" si="10"/>
        <v>0.25650557620817843</v>
      </c>
      <c r="F30" s="11">
        <f t="shared" si="10"/>
        <v>0.55128205128205132</v>
      </c>
      <c r="G30" s="11">
        <f t="shared" si="10"/>
        <v>0.5</v>
      </c>
      <c r="H30" s="12">
        <f t="shared" si="10"/>
        <v>0.38</v>
      </c>
      <c r="I30" s="11">
        <f t="shared" si="10"/>
        <v>0.53956834532374098</v>
      </c>
      <c r="J30" s="11">
        <f t="shared" si="10"/>
        <v>0.7142857142857143</v>
      </c>
      <c r="K30" s="11">
        <f t="shared" si="10"/>
        <v>0.55033557046979864</v>
      </c>
      <c r="L30" s="12">
        <f t="shared" si="10"/>
        <v>0.39884393063583817</v>
      </c>
      <c r="M30" s="12">
        <f t="shared" si="10"/>
        <v>0.40701754385964911</v>
      </c>
      <c r="N30" s="11">
        <f t="shared" si="10"/>
        <v>0.57471264367816088</v>
      </c>
      <c r="O30" s="12">
        <f t="shared" si="10"/>
        <v>0.47457627118644069</v>
      </c>
      <c r="P30" s="12">
        <f t="shared" si="10"/>
        <v>0.47239263803680981</v>
      </c>
      <c r="Q30" s="11">
        <f t="shared" si="10"/>
        <v>0.52222222222222225</v>
      </c>
      <c r="R30" s="11">
        <f t="shared" si="10"/>
        <v>0.50961538461538458</v>
      </c>
      <c r="S30" s="12">
        <f t="shared" si="10"/>
        <v>0.38492063492063494</v>
      </c>
      <c r="T30" s="12">
        <f t="shared" si="10"/>
        <v>0.45555555555555555</v>
      </c>
      <c r="U30" s="11">
        <f t="shared" si="10"/>
        <v>0.65454545454545454</v>
      </c>
      <c r="V30" s="12">
        <f t="shared" si="10"/>
        <v>0.45977011494252873</v>
      </c>
      <c r="W30" s="12">
        <f t="shared" si="10"/>
        <v>0.38028169014084506</v>
      </c>
      <c r="X30" s="11">
        <f t="shared" si="10"/>
        <v>0.54088050314465408</v>
      </c>
      <c r="Y30" s="12">
        <f t="shared" si="10"/>
        <v>0.4563758389261745</v>
      </c>
      <c r="Z30" s="12">
        <f t="shared" si="10"/>
        <v>0.42076502732240439</v>
      </c>
      <c r="AA30" s="11">
        <f t="shared" si="10"/>
        <v>0.5757575757575758</v>
      </c>
    </row>
    <row r="31" spans="1:27" s="19" customFormat="1" ht="18" customHeight="1" thickTop="1" x14ac:dyDescent="0.15">
      <c r="A31" s="45" t="s">
        <v>32</v>
      </c>
      <c r="B31" s="22" t="s">
        <v>0</v>
      </c>
      <c r="C31" s="22">
        <v>26</v>
      </c>
      <c r="D31" s="22">
        <v>25</v>
      </c>
      <c r="E31" s="22">
        <v>51</v>
      </c>
      <c r="F31" s="22">
        <v>6</v>
      </c>
      <c r="G31" s="22">
        <v>5</v>
      </c>
      <c r="H31" s="22">
        <v>6</v>
      </c>
      <c r="I31" s="22">
        <v>8</v>
      </c>
      <c r="J31" s="22">
        <v>2</v>
      </c>
      <c r="K31" s="22">
        <v>9</v>
      </c>
      <c r="L31" s="22">
        <v>14</v>
      </c>
      <c r="M31" s="22">
        <v>23</v>
      </c>
      <c r="N31" s="22">
        <v>5</v>
      </c>
      <c r="O31" s="22">
        <v>9</v>
      </c>
      <c r="P31" s="22">
        <v>13</v>
      </c>
      <c r="Q31" s="22">
        <v>4</v>
      </c>
      <c r="R31" s="22">
        <v>5</v>
      </c>
      <c r="S31" s="22">
        <v>20</v>
      </c>
      <c r="T31" s="22">
        <v>4</v>
      </c>
      <c r="U31" s="22">
        <v>0</v>
      </c>
      <c r="V31" s="31">
        <v>9</v>
      </c>
      <c r="W31" s="22">
        <v>6</v>
      </c>
      <c r="X31" s="22">
        <v>10</v>
      </c>
      <c r="Y31" s="22">
        <v>8</v>
      </c>
      <c r="Z31" s="22">
        <v>17</v>
      </c>
      <c r="AA31" s="22">
        <v>7</v>
      </c>
    </row>
    <row r="32" spans="1:27" s="19" customFormat="1" ht="18" customHeight="1" x14ac:dyDescent="0.15">
      <c r="A32" s="43"/>
      <c r="B32" s="13" t="s">
        <v>1</v>
      </c>
      <c r="C32" s="13">
        <v>117</v>
      </c>
      <c r="D32" s="13">
        <v>122</v>
      </c>
      <c r="E32" s="13">
        <v>146</v>
      </c>
      <c r="F32" s="13">
        <v>27</v>
      </c>
      <c r="G32" s="13">
        <v>28</v>
      </c>
      <c r="H32" s="13">
        <v>23</v>
      </c>
      <c r="I32" s="13">
        <v>47</v>
      </c>
      <c r="J32" s="13">
        <v>8</v>
      </c>
      <c r="K32" s="13">
        <v>53</v>
      </c>
      <c r="L32" s="13">
        <v>78</v>
      </c>
      <c r="M32" s="13">
        <v>123</v>
      </c>
      <c r="N32" s="13">
        <v>28</v>
      </c>
      <c r="O32" s="13">
        <v>48</v>
      </c>
      <c r="P32" s="13">
        <v>59</v>
      </c>
      <c r="Q32" s="13">
        <v>34</v>
      </c>
      <c r="R32" s="13">
        <v>35</v>
      </c>
      <c r="S32" s="13">
        <v>120</v>
      </c>
      <c r="T32" s="13">
        <v>32</v>
      </c>
      <c r="U32" s="13">
        <v>17</v>
      </c>
      <c r="V32" s="17">
        <v>38</v>
      </c>
      <c r="W32" s="13">
        <v>30</v>
      </c>
      <c r="X32" s="13">
        <v>52</v>
      </c>
      <c r="Y32" s="13">
        <v>62</v>
      </c>
      <c r="Z32" s="13">
        <v>79</v>
      </c>
      <c r="AA32" s="13">
        <v>53</v>
      </c>
    </row>
    <row r="33" spans="1:27" s="19" customFormat="1" ht="18" customHeight="1" x14ac:dyDescent="0.15">
      <c r="A33" s="43"/>
      <c r="B33" s="13" t="s">
        <v>2</v>
      </c>
      <c r="C33" s="13">
        <v>110</v>
      </c>
      <c r="D33" s="13">
        <v>114</v>
      </c>
      <c r="E33" s="13">
        <v>64</v>
      </c>
      <c r="F33" s="13">
        <v>37</v>
      </c>
      <c r="G33" s="13">
        <v>33</v>
      </c>
      <c r="H33" s="13">
        <v>19</v>
      </c>
      <c r="I33" s="13">
        <v>65</v>
      </c>
      <c r="J33" s="13">
        <v>29</v>
      </c>
      <c r="K33" s="13">
        <v>71</v>
      </c>
      <c r="L33" s="13">
        <v>68</v>
      </c>
      <c r="M33" s="13">
        <v>114</v>
      </c>
      <c r="N33" s="13">
        <v>45</v>
      </c>
      <c r="O33" s="13">
        <v>48</v>
      </c>
      <c r="P33" s="13">
        <v>74</v>
      </c>
      <c r="Q33" s="13">
        <v>41</v>
      </c>
      <c r="R33" s="13">
        <v>47</v>
      </c>
      <c r="S33" s="13">
        <v>86</v>
      </c>
      <c r="T33" s="13">
        <v>40</v>
      </c>
      <c r="U33" s="13">
        <v>27</v>
      </c>
      <c r="V33" s="17">
        <v>31</v>
      </c>
      <c r="W33" s="13">
        <v>32</v>
      </c>
      <c r="X33" s="13">
        <v>75</v>
      </c>
      <c r="Y33" s="13">
        <v>64</v>
      </c>
      <c r="Z33" s="13">
        <v>65</v>
      </c>
      <c r="AA33" s="13">
        <v>78</v>
      </c>
    </row>
    <row r="34" spans="1:27" s="19" customFormat="1" ht="18" customHeight="1" x14ac:dyDescent="0.15">
      <c r="A34" s="43"/>
      <c r="B34" s="13" t="s">
        <v>5</v>
      </c>
      <c r="C34" s="13">
        <f t="shared" ref="C34:H34" si="11">C31+C32+C33</f>
        <v>253</v>
      </c>
      <c r="D34" s="13">
        <f t="shared" si="11"/>
        <v>261</v>
      </c>
      <c r="E34" s="13">
        <f t="shared" si="11"/>
        <v>261</v>
      </c>
      <c r="F34" s="13">
        <f t="shared" si="11"/>
        <v>70</v>
      </c>
      <c r="G34" s="13">
        <f t="shared" si="11"/>
        <v>66</v>
      </c>
      <c r="H34" s="13">
        <f t="shared" si="11"/>
        <v>48</v>
      </c>
      <c r="I34" s="13">
        <f>I31+I32+I33</f>
        <v>120</v>
      </c>
      <c r="J34" s="13">
        <f>J31+J32+J33</f>
        <v>39</v>
      </c>
      <c r="K34" s="13">
        <f t="shared" ref="K34:AA34" si="12">K31+K32+K33</f>
        <v>133</v>
      </c>
      <c r="L34" s="13">
        <f t="shared" si="12"/>
        <v>160</v>
      </c>
      <c r="M34" s="13">
        <f t="shared" si="12"/>
        <v>260</v>
      </c>
      <c r="N34" s="13">
        <f t="shared" si="12"/>
        <v>78</v>
      </c>
      <c r="O34" s="13">
        <f t="shared" si="12"/>
        <v>105</v>
      </c>
      <c r="P34" s="13">
        <f t="shared" si="12"/>
        <v>146</v>
      </c>
      <c r="Q34" s="13">
        <f t="shared" si="12"/>
        <v>79</v>
      </c>
      <c r="R34" s="13">
        <f t="shared" si="12"/>
        <v>87</v>
      </c>
      <c r="S34" s="13">
        <f t="shared" si="12"/>
        <v>226</v>
      </c>
      <c r="T34" s="13">
        <f t="shared" si="12"/>
        <v>76</v>
      </c>
      <c r="U34" s="13">
        <f t="shared" si="12"/>
        <v>44</v>
      </c>
      <c r="V34" s="17">
        <f t="shared" si="12"/>
        <v>78</v>
      </c>
      <c r="W34" s="13">
        <f t="shared" si="12"/>
        <v>68</v>
      </c>
      <c r="X34" s="13">
        <f t="shared" si="12"/>
        <v>137</v>
      </c>
      <c r="Y34" s="13">
        <f t="shared" si="12"/>
        <v>134</v>
      </c>
      <c r="Z34" s="13">
        <f t="shared" si="12"/>
        <v>161</v>
      </c>
      <c r="AA34" s="13">
        <f t="shared" si="12"/>
        <v>138</v>
      </c>
    </row>
    <row r="35" spans="1:27" s="19" customFormat="1" ht="18" customHeight="1" thickBot="1" x14ac:dyDescent="0.2">
      <c r="A35" s="44"/>
      <c r="B35" s="20" t="s">
        <v>4</v>
      </c>
      <c r="C35" s="12">
        <f>C33/C34</f>
        <v>0.43478260869565216</v>
      </c>
      <c r="D35" s="12">
        <f t="shared" ref="D35:AA35" si="13">D33/D34</f>
        <v>0.43678160919540232</v>
      </c>
      <c r="E35" s="12">
        <f t="shared" si="13"/>
        <v>0.24521072796934865</v>
      </c>
      <c r="F35" s="11">
        <f t="shared" si="13"/>
        <v>0.52857142857142858</v>
      </c>
      <c r="G35" s="11">
        <f t="shared" si="13"/>
        <v>0.5</v>
      </c>
      <c r="H35" s="12">
        <f t="shared" si="13"/>
        <v>0.39583333333333331</v>
      </c>
      <c r="I35" s="11">
        <f t="shared" si="13"/>
        <v>0.54166666666666663</v>
      </c>
      <c r="J35" s="11">
        <f t="shared" si="13"/>
        <v>0.74358974358974361</v>
      </c>
      <c r="K35" s="11">
        <f t="shared" si="13"/>
        <v>0.53383458646616544</v>
      </c>
      <c r="L35" s="12">
        <f t="shared" si="13"/>
        <v>0.42499999999999999</v>
      </c>
      <c r="M35" s="12">
        <f t="shared" si="13"/>
        <v>0.43846153846153846</v>
      </c>
      <c r="N35" s="11">
        <f t="shared" si="13"/>
        <v>0.57692307692307687</v>
      </c>
      <c r="O35" s="12">
        <f t="shared" si="13"/>
        <v>0.45714285714285713</v>
      </c>
      <c r="P35" s="11">
        <f t="shared" si="13"/>
        <v>0.50684931506849318</v>
      </c>
      <c r="Q35" s="11">
        <f t="shared" si="13"/>
        <v>0.51898734177215189</v>
      </c>
      <c r="R35" s="11">
        <f t="shared" si="13"/>
        <v>0.54022988505747127</v>
      </c>
      <c r="S35" s="12">
        <f t="shared" si="13"/>
        <v>0.38053097345132741</v>
      </c>
      <c r="T35" s="11">
        <f t="shared" si="13"/>
        <v>0.52631578947368418</v>
      </c>
      <c r="U35" s="11">
        <f t="shared" si="13"/>
        <v>0.61363636363636365</v>
      </c>
      <c r="V35" s="12">
        <f t="shared" si="13"/>
        <v>0.39743589743589741</v>
      </c>
      <c r="W35" s="12">
        <f t="shared" si="13"/>
        <v>0.47058823529411764</v>
      </c>
      <c r="X35" s="11">
        <f t="shared" si="13"/>
        <v>0.54744525547445255</v>
      </c>
      <c r="Y35" s="12">
        <f t="shared" si="13"/>
        <v>0.47761194029850745</v>
      </c>
      <c r="Z35" s="12">
        <f t="shared" si="13"/>
        <v>0.40372670807453415</v>
      </c>
      <c r="AA35" s="11">
        <f t="shared" si="13"/>
        <v>0.56521739130434778</v>
      </c>
    </row>
    <row r="36" spans="1:27" s="19" customFormat="1" ht="18" customHeight="1" thickTop="1" x14ac:dyDescent="0.15">
      <c r="A36" s="46" t="s">
        <v>33</v>
      </c>
      <c r="B36" s="14" t="s">
        <v>0</v>
      </c>
      <c r="C36" s="14">
        <v>22</v>
      </c>
      <c r="D36" s="14">
        <v>24</v>
      </c>
      <c r="E36" s="14">
        <v>36</v>
      </c>
      <c r="F36" s="14">
        <v>6</v>
      </c>
      <c r="G36" s="14">
        <v>5</v>
      </c>
      <c r="H36" s="14">
        <v>5</v>
      </c>
      <c r="I36" s="14">
        <v>9</v>
      </c>
      <c r="J36" s="14">
        <v>1</v>
      </c>
      <c r="K36" s="14">
        <v>10</v>
      </c>
      <c r="L36" s="14">
        <v>15</v>
      </c>
      <c r="M36" s="14">
        <v>25</v>
      </c>
      <c r="N36" s="14">
        <v>7</v>
      </c>
      <c r="O36" s="14">
        <v>9</v>
      </c>
      <c r="P36" s="14">
        <v>14</v>
      </c>
      <c r="Q36" s="14">
        <v>5</v>
      </c>
      <c r="R36" s="14">
        <v>7</v>
      </c>
      <c r="S36" s="14">
        <v>19</v>
      </c>
      <c r="T36" s="14">
        <v>4</v>
      </c>
      <c r="U36" s="14">
        <v>0</v>
      </c>
      <c r="V36" s="16">
        <v>10</v>
      </c>
      <c r="W36" s="14">
        <v>9</v>
      </c>
      <c r="X36" s="14">
        <v>10</v>
      </c>
      <c r="Y36" s="14">
        <v>12</v>
      </c>
      <c r="Z36" s="14">
        <v>13</v>
      </c>
      <c r="AA36" s="14">
        <v>10</v>
      </c>
    </row>
    <row r="37" spans="1:27" s="19" customFormat="1" ht="18" customHeight="1" x14ac:dyDescent="0.15">
      <c r="A37" s="43"/>
      <c r="B37" s="13" t="s">
        <v>1</v>
      </c>
      <c r="C37" s="13">
        <v>110</v>
      </c>
      <c r="D37" s="13">
        <v>108</v>
      </c>
      <c r="E37" s="13">
        <v>152</v>
      </c>
      <c r="F37" s="13">
        <v>25</v>
      </c>
      <c r="G37" s="13">
        <v>26</v>
      </c>
      <c r="H37" s="13">
        <v>23</v>
      </c>
      <c r="I37" s="13">
        <v>39</v>
      </c>
      <c r="J37" s="13">
        <v>8</v>
      </c>
      <c r="K37" s="13">
        <v>46</v>
      </c>
      <c r="L37" s="13">
        <v>63</v>
      </c>
      <c r="M37" s="13">
        <v>112</v>
      </c>
      <c r="N37" s="13">
        <v>25</v>
      </c>
      <c r="O37" s="13">
        <v>40</v>
      </c>
      <c r="P37" s="13">
        <v>53</v>
      </c>
      <c r="Q37" s="13">
        <v>26</v>
      </c>
      <c r="R37" s="13">
        <v>27</v>
      </c>
      <c r="S37" s="13">
        <v>109</v>
      </c>
      <c r="T37" s="13">
        <v>24</v>
      </c>
      <c r="U37" s="13">
        <v>14</v>
      </c>
      <c r="V37" s="17">
        <v>34</v>
      </c>
      <c r="W37" s="13">
        <v>26</v>
      </c>
      <c r="X37" s="13">
        <v>48</v>
      </c>
      <c r="Y37" s="13">
        <v>45</v>
      </c>
      <c r="Z37" s="13">
        <v>79</v>
      </c>
      <c r="AA37" s="13">
        <v>47</v>
      </c>
    </row>
    <row r="38" spans="1:27" s="19" customFormat="1" ht="18" customHeight="1" x14ac:dyDescent="0.15">
      <c r="A38" s="43"/>
      <c r="B38" s="13" t="s">
        <v>2</v>
      </c>
      <c r="C38" s="13">
        <v>98</v>
      </c>
      <c r="D38" s="13">
        <v>105</v>
      </c>
      <c r="E38" s="13">
        <v>67</v>
      </c>
      <c r="F38" s="13">
        <v>30</v>
      </c>
      <c r="G38" s="13">
        <v>31</v>
      </c>
      <c r="H38" s="13">
        <v>19</v>
      </c>
      <c r="I38" s="13">
        <v>60</v>
      </c>
      <c r="J38" s="13">
        <v>21</v>
      </c>
      <c r="K38" s="13">
        <v>61</v>
      </c>
      <c r="L38" s="13">
        <v>70</v>
      </c>
      <c r="M38" s="13">
        <v>105</v>
      </c>
      <c r="N38" s="13">
        <v>38</v>
      </c>
      <c r="O38" s="13">
        <v>46</v>
      </c>
      <c r="P38" s="13">
        <v>66</v>
      </c>
      <c r="Q38" s="13">
        <v>39</v>
      </c>
      <c r="R38" s="13">
        <v>42</v>
      </c>
      <c r="S38" s="13">
        <v>78</v>
      </c>
      <c r="T38" s="13">
        <v>39</v>
      </c>
      <c r="U38" s="13">
        <v>20</v>
      </c>
      <c r="V38" s="17">
        <v>27</v>
      </c>
      <c r="W38" s="13">
        <v>28</v>
      </c>
      <c r="X38" s="13">
        <v>62</v>
      </c>
      <c r="Y38" s="13">
        <v>62</v>
      </c>
      <c r="Z38" s="13">
        <v>57</v>
      </c>
      <c r="AA38" s="13">
        <v>61</v>
      </c>
    </row>
    <row r="39" spans="1:27" s="19" customFormat="1" ht="18" customHeight="1" x14ac:dyDescent="0.15">
      <c r="A39" s="43"/>
      <c r="B39" s="13" t="s">
        <v>5</v>
      </c>
      <c r="C39" s="13">
        <f t="shared" ref="C39:H39" si="14">C36+C37+C38</f>
        <v>230</v>
      </c>
      <c r="D39" s="13">
        <f t="shared" si="14"/>
        <v>237</v>
      </c>
      <c r="E39" s="13">
        <f t="shared" si="14"/>
        <v>255</v>
      </c>
      <c r="F39" s="13">
        <f t="shared" si="14"/>
        <v>61</v>
      </c>
      <c r="G39" s="13">
        <f t="shared" si="14"/>
        <v>62</v>
      </c>
      <c r="H39" s="13">
        <f t="shared" si="14"/>
        <v>47</v>
      </c>
      <c r="I39" s="13">
        <f>I36+I37+I38</f>
        <v>108</v>
      </c>
      <c r="J39" s="13">
        <f>J36+J37+J38</f>
        <v>30</v>
      </c>
      <c r="K39" s="13">
        <f t="shared" ref="K39:AA39" si="15">K36+K37+K38</f>
        <v>117</v>
      </c>
      <c r="L39" s="13">
        <f t="shared" si="15"/>
        <v>148</v>
      </c>
      <c r="M39" s="13">
        <f t="shared" si="15"/>
        <v>242</v>
      </c>
      <c r="N39" s="13">
        <f t="shared" si="15"/>
        <v>70</v>
      </c>
      <c r="O39" s="13">
        <f t="shared" si="15"/>
        <v>95</v>
      </c>
      <c r="P39" s="13">
        <f t="shared" si="15"/>
        <v>133</v>
      </c>
      <c r="Q39" s="13">
        <f t="shared" si="15"/>
        <v>70</v>
      </c>
      <c r="R39" s="13">
        <f t="shared" si="15"/>
        <v>76</v>
      </c>
      <c r="S39" s="13">
        <f t="shared" si="15"/>
        <v>206</v>
      </c>
      <c r="T39" s="13">
        <f t="shared" si="15"/>
        <v>67</v>
      </c>
      <c r="U39" s="13">
        <f t="shared" si="15"/>
        <v>34</v>
      </c>
      <c r="V39" s="17">
        <f t="shared" si="15"/>
        <v>71</v>
      </c>
      <c r="W39" s="13">
        <f t="shared" si="15"/>
        <v>63</v>
      </c>
      <c r="X39" s="13">
        <f t="shared" si="15"/>
        <v>120</v>
      </c>
      <c r="Y39" s="13">
        <f t="shared" si="15"/>
        <v>119</v>
      </c>
      <c r="Z39" s="13">
        <f t="shared" si="15"/>
        <v>149</v>
      </c>
      <c r="AA39" s="13">
        <f t="shared" si="15"/>
        <v>118</v>
      </c>
    </row>
    <row r="40" spans="1:27" s="19" customFormat="1" ht="18" customHeight="1" thickBot="1" x14ac:dyDescent="0.2">
      <c r="A40" s="44"/>
      <c r="B40" s="20" t="s">
        <v>4</v>
      </c>
      <c r="C40" s="12">
        <f>C38/C39</f>
        <v>0.42608695652173911</v>
      </c>
      <c r="D40" s="12">
        <f t="shared" ref="D40:AA40" si="16">D38/D39</f>
        <v>0.44303797468354428</v>
      </c>
      <c r="E40" s="12">
        <f t="shared" si="16"/>
        <v>0.2627450980392157</v>
      </c>
      <c r="F40" s="12">
        <f t="shared" si="16"/>
        <v>0.49180327868852458</v>
      </c>
      <c r="G40" s="11">
        <f t="shared" si="16"/>
        <v>0.5</v>
      </c>
      <c r="H40" s="12">
        <f t="shared" si="16"/>
        <v>0.40425531914893614</v>
      </c>
      <c r="I40" s="11">
        <f t="shared" si="16"/>
        <v>0.55555555555555558</v>
      </c>
      <c r="J40" s="11">
        <f t="shared" si="16"/>
        <v>0.7</v>
      </c>
      <c r="K40" s="11">
        <f t="shared" si="16"/>
        <v>0.5213675213675214</v>
      </c>
      <c r="L40" s="12">
        <f t="shared" si="16"/>
        <v>0.47297297297297297</v>
      </c>
      <c r="M40" s="12">
        <f t="shared" si="16"/>
        <v>0.43388429752066116</v>
      </c>
      <c r="N40" s="11">
        <f t="shared" si="16"/>
        <v>0.54285714285714282</v>
      </c>
      <c r="O40" s="12">
        <f t="shared" si="16"/>
        <v>0.48421052631578948</v>
      </c>
      <c r="P40" s="12">
        <f t="shared" si="16"/>
        <v>0.49624060150375937</v>
      </c>
      <c r="Q40" s="11">
        <f t="shared" si="16"/>
        <v>0.55714285714285716</v>
      </c>
      <c r="R40" s="11">
        <f t="shared" si="16"/>
        <v>0.55263157894736847</v>
      </c>
      <c r="S40" s="12">
        <f t="shared" si="16"/>
        <v>0.37864077669902912</v>
      </c>
      <c r="T40" s="11">
        <f t="shared" si="16"/>
        <v>0.58208955223880599</v>
      </c>
      <c r="U40" s="11">
        <f t="shared" si="16"/>
        <v>0.58823529411764708</v>
      </c>
      <c r="V40" s="12">
        <f t="shared" si="16"/>
        <v>0.38028169014084506</v>
      </c>
      <c r="W40" s="12">
        <f t="shared" si="16"/>
        <v>0.44444444444444442</v>
      </c>
      <c r="X40" s="11">
        <f t="shared" si="16"/>
        <v>0.51666666666666672</v>
      </c>
      <c r="Y40" s="11">
        <f t="shared" si="16"/>
        <v>0.52100840336134457</v>
      </c>
      <c r="Z40" s="12">
        <f t="shared" si="16"/>
        <v>0.3825503355704698</v>
      </c>
      <c r="AA40" s="11">
        <f t="shared" si="16"/>
        <v>0.51694915254237284</v>
      </c>
    </row>
    <row r="41" spans="1:27" s="19" customFormat="1" ht="18" customHeight="1" thickTop="1" x14ac:dyDescent="0.15">
      <c r="A41" s="42" t="s">
        <v>34</v>
      </c>
      <c r="B41" s="13" t="s">
        <v>0</v>
      </c>
      <c r="C41" s="13">
        <v>19</v>
      </c>
      <c r="D41" s="13">
        <v>22</v>
      </c>
      <c r="E41" s="13">
        <v>34</v>
      </c>
      <c r="F41" s="13">
        <v>5</v>
      </c>
      <c r="G41" s="13">
        <v>4</v>
      </c>
      <c r="H41" s="13">
        <v>4</v>
      </c>
      <c r="I41" s="13">
        <v>8</v>
      </c>
      <c r="J41" s="13">
        <v>0</v>
      </c>
      <c r="K41" s="13">
        <v>9</v>
      </c>
      <c r="L41" s="13">
        <v>14</v>
      </c>
      <c r="M41" s="13">
        <v>23</v>
      </c>
      <c r="N41" s="13">
        <v>6</v>
      </c>
      <c r="O41" s="13">
        <v>8</v>
      </c>
      <c r="P41" s="13">
        <v>13</v>
      </c>
      <c r="Q41" s="13">
        <v>5</v>
      </c>
      <c r="R41" s="13">
        <v>6</v>
      </c>
      <c r="S41" s="13">
        <v>16</v>
      </c>
      <c r="T41" s="13">
        <v>3</v>
      </c>
      <c r="U41" s="13">
        <v>0</v>
      </c>
      <c r="V41" s="17">
        <v>9</v>
      </c>
      <c r="W41" s="13">
        <v>9</v>
      </c>
      <c r="X41" s="13">
        <v>9</v>
      </c>
      <c r="Y41" s="13">
        <v>11</v>
      </c>
      <c r="Z41" s="13">
        <v>12</v>
      </c>
      <c r="AA41" s="13">
        <v>9</v>
      </c>
    </row>
    <row r="42" spans="1:27" s="19" customFormat="1" ht="18" customHeight="1" x14ac:dyDescent="0.15">
      <c r="A42" s="43"/>
      <c r="B42" s="13" t="s">
        <v>1</v>
      </c>
      <c r="C42" s="13">
        <v>108</v>
      </c>
      <c r="D42" s="13">
        <v>104</v>
      </c>
      <c r="E42" s="13">
        <v>156</v>
      </c>
      <c r="F42" s="13">
        <v>25</v>
      </c>
      <c r="G42" s="13">
        <v>25</v>
      </c>
      <c r="H42" s="13">
        <v>24</v>
      </c>
      <c r="I42" s="13">
        <v>37</v>
      </c>
      <c r="J42" s="13">
        <v>8</v>
      </c>
      <c r="K42" s="13">
        <v>44</v>
      </c>
      <c r="L42" s="13">
        <v>64</v>
      </c>
      <c r="M42" s="13">
        <v>110</v>
      </c>
      <c r="N42" s="13">
        <v>27</v>
      </c>
      <c r="O42" s="13">
        <v>42</v>
      </c>
      <c r="P42" s="13">
        <v>55</v>
      </c>
      <c r="Q42" s="13">
        <v>25</v>
      </c>
      <c r="R42" s="13">
        <v>27</v>
      </c>
      <c r="S42" s="13">
        <v>105</v>
      </c>
      <c r="T42" s="13">
        <v>25</v>
      </c>
      <c r="U42" s="13">
        <v>11</v>
      </c>
      <c r="V42" s="17">
        <v>35</v>
      </c>
      <c r="W42" s="13">
        <v>25</v>
      </c>
      <c r="X42" s="13">
        <v>42</v>
      </c>
      <c r="Y42" s="13">
        <v>41</v>
      </c>
      <c r="Z42" s="13">
        <v>68</v>
      </c>
      <c r="AA42" s="13">
        <v>37</v>
      </c>
    </row>
    <row r="43" spans="1:27" s="19" customFormat="1" ht="18" customHeight="1" x14ac:dyDescent="0.15">
      <c r="A43" s="43"/>
      <c r="B43" s="13" t="s">
        <v>2</v>
      </c>
      <c r="C43" s="13">
        <v>83</v>
      </c>
      <c r="D43" s="13">
        <v>92</v>
      </c>
      <c r="E43" s="13">
        <v>58</v>
      </c>
      <c r="F43" s="13">
        <v>24</v>
      </c>
      <c r="G43" s="13">
        <v>28</v>
      </c>
      <c r="H43" s="13">
        <v>18</v>
      </c>
      <c r="I43" s="13">
        <v>53</v>
      </c>
      <c r="J43" s="13">
        <v>17</v>
      </c>
      <c r="K43" s="13">
        <v>51</v>
      </c>
      <c r="L43" s="13">
        <v>63</v>
      </c>
      <c r="M43" s="13">
        <v>93</v>
      </c>
      <c r="N43" s="13">
        <v>31</v>
      </c>
      <c r="O43" s="13">
        <v>39</v>
      </c>
      <c r="P43" s="13">
        <v>58</v>
      </c>
      <c r="Q43" s="13">
        <v>32</v>
      </c>
      <c r="R43" s="13">
        <v>37</v>
      </c>
      <c r="S43" s="13">
        <v>72</v>
      </c>
      <c r="T43" s="13">
        <v>35</v>
      </c>
      <c r="U43" s="13">
        <v>17</v>
      </c>
      <c r="V43" s="17">
        <v>23</v>
      </c>
      <c r="W43" s="13">
        <v>27</v>
      </c>
      <c r="X43" s="13">
        <v>54</v>
      </c>
      <c r="Y43" s="13">
        <v>55</v>
      </c>
      <c r="Z43" s="13">
        <v>60</v>
      </c>
      <c r="AA43" s="13">
        <v>59</v>
      </c>
    </row>
    <row r="44" spans="1:27" s="19" customFormat="1" ht="18" customHeight="1" x14ac:dyDescent="0.15">
      <c r="A44" s="43"/>
      <c r="B44" s="13" t="s">
        <v>5</v>
      </c>
      <c r="C44" s="13">
        <f t="shared" ref="C44:H44" si="17">C41+C42+C43</f>
        <v>210</v>
      </c>
      <c r="D44" s="13">
        <f t="shared" si="17"/>
        <v>218</v>
      </c>
      <c r="E44" s="13">
        <f t="shared" si="17"/>
        <v>248</v>
      </c>
      <c r="F44" s="13">
        <f t="shared" si="17"/>
        <v>54</v>
      </c>
      <c r="G44" s="13">
        <f t="shared" si="17"/>
        <v>57</v>
      </c>
      <c r="H44" s="13">
        <f t="shared" si="17"/>
        <v>46</v>
      </c>
      <c r="I44" s="13">
        <f>I41+I42+I43</f>
        <v>98</v>
      </c>
      <c r="J44" s="13">
        <f>J41+J42+J43</f>
        <v>25</v>
      </c>
      <c r="K44" s="13">
        <f t="shared" ref="K44:AA44" si="18">K41+K42+K43</f>
        <v>104</v>
      </c>
      <c r="L44" s="13">
        <f t="shared" si="18"/>
        <v>141</v>
      </c>
      <c r="M44" s="13">
        <f t="shared" si="18"/>
        <v>226</v>
      </c>
      <c r="N44" s="13">
        <f t="shared" si="18"/>
        <v>64</v>
      </c>
      <c r="O44" s="13">
        <f t="shared" si="18"/>
        <v>89</v>
      </c>
      <c r="P44" s="13">
        <f t="shared" si="18"/>
        <v>126</v>
      </c>
      <c r="Q44" s="13">
        <f t="shared" si="18"/>
        <v>62</v>
      </c>
      <c r="R44" s="13">
        <f t="shared" si="18"/>
        <v>70</v>
      </c>
      <c r="S44" s="13">
        <f t="shared" si="18"/>
        <v>193</v>
      </c>
      <c r="T44" s="13">
        <f t="shared" si="18"/>
        <v>63</v>
      </c>
      <c r="U44" s="13">
        <f t="shared" si="18"/>
        <v>28</v>
      </c>
      <c r="V44" s="17">
        <f t="shared" si="18"/>
        <v>67</v>
      </c>
      <c r="W44" s="13">
        <f t="shared" si="18"/>
        <v>61</v>
      </c>
      <c r="X44" s="13">
        <f t="shared" si="18"/>
        <v>105</v>
      </c>
      <c r="Y44" s="13">
        <f t="shared" si="18"/>
        <v>107</v>
      </c>
      <c r="Z44" s="13">
        <f t="shared" si="18"/>
        <v>140</v>
      </c>
      <c r="AA44" s="13">
        <f t="shared" si="18"/>
        <v>105</v>
      </c>
    </row>
    <row r="45" spans="1:27" s="19" customFormat="1" ht="18" customHeight="1" thickBot="1" x14ac:dyDescent="0.2">
      <c r="A45" s="44"/>
      <c r="B45" s="20" t="s">
        <v>4</v>
      </c>
      <c r="C45" s="12">
        <f>C43/C44</f>
        <v>0.39523809523809522</v>
      </c>
      <c r="D45" s="12">
        <f t="shared" ref="D45:AA45" si="19">D43/D44</f>
        <v>0.42201834862385323</v>
      </c>
      <c r="E45" s="12">
        <f t="shared" si="19"/>
        <v>0.23387096774193547</v>
      </c>
      <c r="F45" s="12">
        <f t="shared" si="19"/>
        <v>0.44444444444444442</v>
      </c>
      <c r="G45" s="12">
        <f t="shared" si="19"/>
        <v>0.49122807017543857</v>
      </c>
      <c r="H45" s="12">
        <f t="shared" si="19"/>
        <v>0.39130434782608697</v>
      </c>
      <c r="I45" s="11">
        <f t="shared" si="19"/>
        <v>0.54081632653061229</v>
      </c>
      <c r="J45" s="11">
        <f t="shared" si="19"/>
        <v>0.68</v>
      </c>
      <c r="K45" s="12">
        <f t="shared" si="19"/>
        <v>0.49038461538461536</v>
      </c>
      <c r="L45" s="12">
        <f t="shared" si="19"/>
        <v>0.44680851063829785</v>
      </c>
      <c r="M45" s="12">
        <f t="shared" si="19"/>
        <v>0.41150442477876104</v>
      </c>
      <c r="N45" s="12">
        <f t="shared" si="19"/>
        <v>0.484375</v>
      </c>
      <c r="O45" s="12">
        <f t="shared" si="19"/>
        <v>0.43820224719101125</v>
      </c>
      <c r="P45" s="12">
        <f t="shared" si="19"/>
        <v>0.46031746031746029</v>
      </c>
      <c r="Q45" s="11">
        <f t="shared" si="19"/>
        <v>0.5161290322580645</v>
      </c>
      <c r="R45" s="11">
        <f t="shared" si="19"/>
        <v>0.52857142857142858</v>
      </c>
      <c r="S45" s="12">
        <f t="shared" si="19"/>
        <v>0.37305699481865284</v>
      </c>
      <c r="T45" s="11">
        <f t="shared" si="19"/>
        <v>0.55555555555555558</v>
      </c>
      <c r="U45" s="11">
        <f t="shared" si="19"/>
        <v>0.6071428571428571</v>
      </c>
      <c r="V45" s="12">
        <f t="shared" si="19"/>
        <v>0.34328358208955223</v>
      </c>
      <c r="W45" s="12">
        <f t="shared" si="19"/>
        <v>0.44262295081967212</v>
      </c>
      <c r="X45" s="11">
        <f t="shared" si="19"/>
        <v>0.51428571428571423</v>
      </c>
      <c r="Y45" s="11">
        <f t="shared" si="19"/>
        <v>0.51401869158878499</v>
      </c>
      <c r="Z45" s="12">
        <f t="shared" si="19"/>
        <v>0.42857142857142855</v>
      </c>
      <c r="AA45" s="11">
        <f t="shared" si="19"/>
        <v>0.56190476190476191</v>
      </c>
    </row>
    <row r="46" spans="1:27" s="19" customFormat="1" ht="18" customHeight="1" thickTop="1" x14ac:dyDescent="0.15">
      <c r="A46" s="46" t="s">
        <v>35</v>
      </c>
      <c r="B46" s="14" t="s">
        <v>0</v>
      </c>
      <c r="C46" s="14">
        <v>17</v>
      </c>
      <c r="D46" s="14">
        <v>20</v>
      </c>
      <c r="E46" s="14">
        <v>32</v>
      </c>
      <c r="F46" s="14">
        <v>4</v>
      </c>
      <c r="G46" s="14">
        <v>4</v>
      </c>
      <c r="H46" s="14">
        <v>3</v>
      </c>
      <c r="I46" s="14">
        <v>7</v>
      </c>
      <c r="J46" s="14">
        <v>0</v>
      </c>
      <c r="K46" s="14">
        <v>9</v>
      </c>
      <c r="L46" s="14">
        <v>13</v>
      </c>
      <c r="M46" s="14">
        <v>21</v>
      </c>
      <c r="N46" s="14">
        <v>6</v>
      </c>
      <c r="O46" s="14">
        <v>8</v>
      </c>
      <c r="P46" s="14">
        <v>11</v>
      </c>
      <c r="Q46" s="14">
        <v>5</v>
      </c>
      <c r="R46" s="14">
        <v>5</v>
      </c>
      <c r="S46" s="14">
        <v>15</v>
      </c>
      <c r="T46" s="14">
        <v>3</v>
      </c>
      <c r="U46" s="14">
        <v>0</v>
      </c>
      <c r="V46" s="16">
        <v>9</v>
      </c>
      <c r="W46" s="14">
        <v>8</v>
      </c>
      <c r="X46" s="14">
        <v>8</v>
      </c>
      <c r="Y46" s="14">
        <v>10</v>
      </c>
      <c r="Z46" s="14">
        <v>12</v>
      </c>
      <c r="AA46" s="14">
        <v>9</v>
      </c>
    </row>
    <row r="47" spans="1:27" s="19" customFormat="1" ht="18" customHeight="1" x14ac:dyDescent="0.15">
      <c r="A47" s="43"/>
      <c r="B47" s="13" t="s">
        <v>1</v>
      </c>
      <c r="C47" s="13">
        <v>99</v>
      </c>
      <c r="D47" s="13">
        <v>99</v>
      </c>
      <c r="E47" s="13">
        <v>155</v>
      </c>
      <c r="F47" s="13">
        <v>23</v>
      </c>
      <c r="G47" s="13">
        <v>22</v>
      </c>
      <c r="H47" s="13">
        <v>24</v>
      </c>
      <c r="I47" s="13">
        <v>38</v>
      </c>
      <c r="J47" s="13">
        <v>7</v>
      </c>
      <c r="K47" s="13">
        <v>40</v>
      </c>
      <c r="L47" s="13">
        <v>62</v>
      </c>
      <c r="M47" s="13">
        <v>103</v>
      </c>
      <c r="N47" s="13">
        <v>25</v>
      </c>
      <c r="O47" s="13">
        <v>41</v>
      </c>
      <c r="P47" s="13">
        <v>56</v>
      </c>
      <c r="Q47" s="13">
        <v>21</v>
      </c>
      <c r="R47" s="13">
        <v>23</v>
      </c>
      <c r="S47" s="13">
        <v>92</v>
      </c>
      <c r="T47" s="13">
        <v>23</v>
      </c>
      <c r="U47" s="13">
        <v>7</v>
      </c>
      <c r="V47" s="17">
        <v>35</v>
      </c>
      <c r="W47" s="13">
        <v>26</v>
      </c>
      <c r="X47" s="13">
        <v>41</v>
      </c>
      <c r="Y47" s="13">
        <v>44</v>
      </c>
      <c r="Z47" s="13">
        <v>64</v>
      </c>
      <c r="AA47" s="13">
        <v>34</v>
      </c>
    </row>
    <row r="48" spans="1:27" s="19" customFormat="1" ht="18" customHeight="1" x14ac:dyDescent="0.15">
      <c r="A48" s="43"/>
      <c r="B48" s="13" t="s">
        <v>2</v>
      </c>
      <c r="C48" s="13">
        <v>79</v>
      </c>
      <c r="D48" s="13">
        <v>84</v>
      </c>
      <c r="E48" s="13">
        <v>56</v>
      </c>
      <c r="F48" s="13">
        <v>23</v>
      </c>
      <c r="G48" s="13">
        <v>25</v>
      </c>
      <c r="H48" s="13">
        <v>15</v>
      </c>
      <c r="I48" s="13">
        <v>44</v>
      </c>
      <c r="J48" s="13">
        <v>13</v>
      </c>
      <c r="K48" s="13">
        <v>45</v>
      </c>
      <c r="L48" s="13">
        <v>56</v>
      </c>
      <c r="M48" s="13">
        <v>85</v>
      </c>
      <c r="N48" s="13">
        <v>25</v>
      </c>
      <c r="O48" s="13">
        <v>35</v>
      </c>
      <c r="P48" s="13">
        <v>50</v>
      </c>
      <c r="Q48" s="13">
        <v>28</v>
      </c>
      <c r="R48" s="13">
        <v>35</v>
      </c>
      <c r="S48" s="13">
        <v>75</v>
      </c>
      <c r="T48" s="13">
        <v>31</v>
      </c>
      <c r="U48" s="13">
        <v>17</v>
      </c>
      <c r="V48" s="17">
        <v>21</v>
      </c>
      <c r="W48" s="13">
        <v>24</v>
      </c>
      <c r="X48" s="13">
        <v>44</v>
      </c>
      <c r="Y48" s="13">
        <v>46</v>
      </c>
      <c r="Z48" s="13">
        <v>55</v>
      </c>
      <c r="AA48" s="13">
        <v>50</v>
      </c>
    </row>
    <row r="49" spans="1:27" s="19" customFormat="1" ht="18" customHeight="1" x14ac:dyDescent="0.15">
      <c r="A49" s="43"/>
      <c r="B49" s="13" t="s">
        <v>5</v>
      </c>
      <c r="C49" s="13">
        <f t="shared" ref="C49:H49" si="20">C46+C47+C48</f>
        <v>195</v>
      </c>
      <c r="D49" s="13">
        <f t="shared" si="20"/>
        <v>203</v>
      </c>
      <c r="E49" s="13">
        <f t="shared" si="20"/>
        <v>243</v>
      </c>
      <c r="F49" s="13">
        <f t="shared" si="20"/>
        <v>50</v>
      </c>
      <c r="G49" s="13">
        <f t="shared" si="20"/>
        <v>51</v>
      </c>
      <c r="H49" s="13">
        <f t="shared" si="20"/>
        <v>42</v>
      </c>
      <c r="I49" s="13">
        <f>I46+I47+I48</f>
        <v>89</v>
      </c>
      <c r="J49" s="13">
        <f>J46+J47+J48</f>
        <v>20</v>
      </c>
      <c r="K49" s="13">
        <f t="shared" ref="K49:AA49" si="21">K46+K47+K48</f>
        <v>94</v>
      </c>
      <c r="L49" s="13">
        <f t="shared" si="21"/>
        <v>131</v>
      </c>
      <c r="M49" s="13">
        <f t="shared" si="21"/>
        <v>209</v>
      </c>
      <c r="N49" s="13">
        <f t="shared" si="21"/>
        <v>56</v>
      </c>
      <c r="O49" s="13">
        <f t="shared" si="21"/>
        <v>84</v>
      </c>
      <c r="P49" s="13">
        <f t="shared" si="21"/>
        <v>117</v>
      </c>
      <c r="Q49" s="13">
        <f t="shared" si="21"/>
        <v>54</v>
      </c>
      <c r="R49" s="13">
        <f t="shared" si="21"/>
        <v>63</v>
      </c>
      <c r="S49" s="13">
        <f t="shared" si="21"/>
        <v>182</v>
      </c>
      <c r="T49" s="13">
        <f t="shared" si="21"/>
        <v>57</v>
      </c>
      <c r="U49" s="13">
        <f t="shared" si="21"/>
        <v>24</v>
      </c>
      <c r="V49" s="17">
        <f t="shared" si="21"/>
        <v>65</v>
      </c>
      <c r="W49" s="13">
        <f t="shared" si="21"/>
        <v>58</v>
      </c>
      <c r="X49" s="13">
        <f t="shared" si="21"/>
        <v>93</v>
      </c>
      <c r="Y49" s="13">
        <f t="shared" si="21"/>
        <v>100</v>
      </c>
      <c r="Z49" s="13">
        <f t="shared" si="21"/>
        <v>131</v>
      </c>
      <c r="AA49" s="13">
        <f t="shared" si="21"/>
        <v>93</v>
      </c>
    </row>
    <row r="50" spans="1:27" s="19" customFormat="1" ht="18" customHeight="1" x14ac:dyDescent="0.15">
      <c r="A50" s="43"/>
      <c r="B50" s="13" t="s">
        <v>4</v>
      </c>
      <c r="C50" s="6">
        <f>C48/C49</f>
        <v>0.40512820512820513</v>
      </c>
      <c r="D50" s="6">
        <f t="shared" ref="D50:AA50" si="22">D48/D49</f>
        <v>0.41379310344827586</v>
      </c>
      <c r="E50" s="6">
        <f t="shared" si="22"/>
        <v>0.23045267489711935</v>
      </c>
      <c r="F50" s="6">
        <f t="shared" si="22"/>
        <v>0.46</v>
      </c>
      <c r="G50" s="6">
        <f t="shared" si="22"/>
        <v>0.49019607843137253</v>
      </c>
      <c r="H50" s="6">
        <f t="shared" si="22"/>
        <v>0.35714285714285715</v>
      </c>
      <c r="I50" s="6">
        <f t="shared" si="22"/>
        <v>0.4943820224719101</v>
      </c>
      <c r="J50" s="5">
        <f t="shared" si="22"/>
        <v>0.65</v>
      </c>
      <c r="K50" s="6">
        <f t="shared" si="22"/>
        <v>0.47872340425531917</v>
      </c>
      <c r="L50" s="6">
        <f t="shared" si="22"/>
        <v>0.42748091603053434</v>
      </c>
      <c r="M50" s="6">
        <f t="shared" si="22"/>
        <v>0.40669856459330145</v>
      </c>
      <c r="N50" s="6">
        <f t="shared" si="22"/>
        <v>0.44642857142857145</v>
      </c>
      <c r="O50" s="6">
        <f t="shared" si="22"/>
        <v>0.41666666666666669</v>
      </c>
      <c r="P50" s="6">
        <f t="shared" si="22"/>
        <v>0.42735042735042733</v>
      </c>
      <c r="Q50" s="5">
        <f t="shared" si="22"/>
        <v>0.51851851851851849</v>
      </c>
      <c r="R50" s="5">
        <f t="shared" si="22"/>
        <v>0.55555555555555558</v>
      </c>
      <c r="S50" s="6">
        <f t="shared" si="22"/>
        <v>0.41208791208791207</v>
      </c>
      <c r="T50" s="5">
        <f t="shared" si="22"/>
        <v>0.54385964912280704</v>
      </c>
      <c r="U50" s="5">
        <f t="shared" si="22"/>
        <v>0.70833333333333337</v>
      </c>
      <c r="V50" s="6">
        <f t="shared" si="22"/>
        <v>0.32307692307692309</v>
      </c>
      <c r="W50" s="6">
        <f t="shared" si="22"/>
        <v>0.41379310344827586</v>
      </c>
      <c r="X50" s="6">
        <f t="shared" si="22"/>
        <v>0.4731182795698925</v>
      </c>
      <c r="Y50" s="6">
        <f t="shared" si="22"/>
        <v>0.46</v>
      </c>
      <c r="Z50" s="6">
        <f t="shared" si="22"/>
        <v>0.41984732824427479</v>
      </c>
      <c r="AA50" s="5">
        <f t="shared" si="22"/>
        <v>0.5376344086021505</v>
      </c>
    </row>
  </sheetData>
  <mergeCells count="11">
    <mergeCell ref="A3:B3"/>
    <mergeCell ref="A31:A35"/>
    <mergeCell ref="A36:A40"/>
    <mergeCell ref="A41:A45"/>
    <mergeCell ref="A46:A50"/>
    <mergeCell ref="A4:A8"/>
    <mergeCell ref="A9:A13"/>
    <mergeCell ref="A14:A18"/>
    <mergeCell ref="A20:B20"/>
    <mergeCell ref="A21:A25"/>
    <mergeCell ref="A26:A30"/>
  </mergeCells>
  <phoneticPr fontId="1"/>
  <pageMargins left="0.70866141732283472" right="0.31496062992125984" top="0.35433070866141736" bottom="0.35433070866141736" header="0.31496062992125984" footer="0.19685039370078741"/>
  <pageSetup paperSize="8" scale="99" orientation="landscape" r:id="rId1"/>
  <headerFooter>
    <oddFooter>&amp;R&amp;"ＭＳ 明朝,標準"25-6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60" zoomScaleNormal="100" workbookViewId="0">
      <selection activeCell="L45" sqref="L45"/>
    </sheetView>
  </sheetViews>
  <sheetFormatPr defaultRowHeight="12" x14ac:dyDescent="0.15"/>
  <cols>
    <col min="1" max="1" width="4.875" style="1" customWidth="1"/>
    <col min="2" max="2" width="18" style="1" customWidth="1"/>
    <col min="3" max="31" width="7.125" style="1" customWidth="1"/>
    <col min="32" max="16384" width="9" style="1"/>
  </cols>
  <sheetData>
    <row r="1" spans="1:10" ht="14.25" x14ac:dyDescent="0.15">
      <c r="A1" s="34" t="s">
        <v>224</v>
      </c>
    </row>
    <row r="3" spans="1:10" ht="12.75" thickBot="1" x14ac:dyDescent="0.2">
      <c r="A3" s="35" t="s">
        <v>163</v>
      </c>
      <c r="B3" s="36"/>
      <c r="C3" s="8" t="s">
        <v>189</v>
      </c>
      <c r="D3" s="8" t="s">
        <v>190</v>
      </c>
      <c r="E3" s="8" t="s">
        <v>191</v>
      </c>
      <c r="F3" s="8" t="s">
        <v>192</v>
      </c>
      <c r="G3" s="8" t="s">
        <v>193</v>
      </c>
      <c r="H3" s="8" t="s">
        <v>194</v>
      </c>
      <c r="I3" s="32"/>
      <c r="J3" s="33"/>
    </row>
    <row r="4" spans="1:10" ht="18" customHeight="1" thickTop="1" x14ac:dyDescent="0.15">
      <c r="A4" s="39" t="s">
        <v>6</v>
      </c>
      <c r="B4" s="3" t="s">
        <v>0</v>
      </c>
      <c r="C4" s="13">
        <v>16</v>
      </c>
      <c r="D4" s="13">
        <v>15</v>
      </c>
      <c r="E4" s="13">
        <v>14</v>
      </c>
      <c r="F4" s="13">
        <v>1</v>
      </c>
      <c r="G4" s="13">
        <v>0</v>
      </c>
      <c r="H4" s="13">
        <v>0</v>
      </c>
      <c r="I4" s="26"/>
      <c r="J4" s="27"/>
    </row>
    <row r="5" spans="1:10" ht="18" customHeight="1" x14ac:dyDescent="0.15">
      <c r="A5" s="38"/>
      <c r="B5" s="3" t="s">
        <v>1</v>
      </c>
      <c r="C5" s="13">
        <v>103</v>
      </c>
      <c r="D5" s="13">
        <v>118</v>
      </c>
      <c r="E5" s="13">
        <v>127</v>
      </c>
      <c r="F5" s="13">
        <v>30</v>
      </c>
      <c r="G5" s="13">
        <v>16</v>
      </c>
      <c r="H5" s="13">
        <v>15</v>
      </c>
      <c r="I5" s="26"/>
      <c r="J5" s="27"/>
    </row>
    <row r="6" spans="1:10" ht="18" customHeight="1" x14ac:dyDescent="0.15">
      <c r="A6" s="38"/>
      <c r="B6" s="3" t="s">
        <v>2</v>
      </c>
      <c r="C6" s="13">
        <v>95</v>
      </c>
      <c r="D6" s="13">
        <v>104</v>
      </c>
      <c r="E6" s="13">
        <v>107</v>
      </c>
      <c r="F6" s="13">
        <v>53</v>
      </c>
      <c r="G6" s="13">
        <v>55</v>
      </c>
      <c r="H6" s="13">
        <v>22</v>
      </c>
      <c r="I6" s="26"/>
      <c r="J6" s="27"/>
    </row>
    <row r="7" spans="1:10" ht="18" customHeight="1" x14ac:dyDescent="0.15">
      <c r="A7" s="38"/>
      <c r="B7" s="3" t="s">
        <v>3</v>
      </c>
      <c r="C7" s="13">
        <f t="shared" ref="C7:H7" si="0">SUM(C4:C6)</f>
        <v>214</v>
      </c>
      <c r="D7" s="13">
        <f t="shared" si="0"/>
        <v>237</v>
      </c>
      <c r="E7" s="13">
        <f t="shared" si="0"/>
        <v>248</v>
      </c>
      <c r="F7" s="13">
        <f t="shared" si="0"/>
        <v>84</v>
      </c>
      <c r="G7" s="13">
        <f t="shared" si="0"/>
        <v>71</v>
      </c>
      <c r="H7" s="13">
        <f t="shared" si="0"/>
        <v>37</v>
      </c>
      <c r="I7" s="26"/>
      <c r="J7" s="27"/>
    </row>
    <row r="8" spans="1:10" ht="18" customHeight="1" thickBot="1" x14ac:dyDescent="0.2">
      <c r="A8" s="40"/>
      <c r="B8" s="9" t="s">
        <v>36</v>
      </c>
      <c r="C8" s="12">
        <f>C6/C7</f>
        <v>0.44392523364485981</v>
      </c>
      <c r="D8" s="12">
        <f t="shared" ref="D8:H8" si="1">D6/D7</f>
        <v>0.43881856540084391</v>
      </c>
      <c r="E8" s="12">
        <f t="shared" si="1"/>
        <v>0.43145161290322581</v>
      </c>
      <c r="F8" s="11">
        <f t="shared" si="1"/>
        <v>0.63095238095238093</v>
      </c>
      <c r="G8" s="11">
        <f t="shared" si="1"/>
        <v>0.77464788732394363</v>
      </c>
      <c r="H8" s="11">
        <f t="shared" si="1"/>
        <v>0.59459459459459463</v>
      </c>
      <c r="I8" s="29"/>
      <c r="J8" s="30"/>
    </row>
    <row r="9" spans="1:10" ht="18" customHeight="1" thickTop="1" x14ac:dyDescent="0.15">
      <c r="A9" s="39" t="s">
        <v>31</v>
      </c>
      <c r="B9" s="3" t="s">
        <v>0</v>
      </c>
      <c r="C9" s="13">
        <v>16</v>
      </c>
      <c r="D9" s="13">
        <v>15</v>
      </c>
      <c r="E9" s="13">
        <v>17</v>
      </c>
      <c r="F9" s="13">
        <v>2</v>
      </c>
      <c r="G9" s="13">
        <v>0</v>
      </c>
      <c r="H9" s="13">
        <v>0</v>
      </c>
      <c r="I9" s="26"/>
      <c r="J9" s="27"/>
    </row>
    <row r="10" spans="1:10" ht="18" customHeight="1" x14ac:dyDescent="0.15">
      <c r="A10" s="38"/>
      <c r="B10" s="3" t="s">
        <v>1</v>
      </c>
      <c r="C10" s="13">
        <v>86</v>
      </c>
      <c r="D10" s="13">
        <v>87</v>
      </c>
      <c r="E10" s="13">
        <v>96</v>
      </c>
      <c r="F10" s="13">
        <v>27</v>
      </c>
      <c r="G10" s="13">
        <v>11</v>
      </c>
      <c r="H10" s="13">
        <v>9</v>
      </c>
      <c r="I10" s="26"/>
      <c r="J10" s="27"/>
    </row>
    <row r="11" spans="1:10" ht="18" customHeight="1" x14ac:dyDescent="0.15">
      <c r="A11" s="38"/>
      <c r="B11" s="3" t="s">
        <v>2</v>
      </c>
      <c r="C11" s="13">
        <v>94</v>
      </c>
      <c r="D11" s="13">
        <v>116</v>
      </c>
      <c r="E11" s="13">
        <v>116</v>
      </c>
      <c r="F11" s="13">
        <v>44</v>
      </c>
      <c r="G11" s="13">
        <v>46</v>
      </c>
      <c r="H11" s="13">
        <v>22</v>
      </c>
      <c r="I11" s="26"/>
      <c r="J11" s="27"/>
    </row>
    <row r="12" spans="1:10" ht="18" customHeight="1" x14ac:dyDescent="0.15">
      <c r="A12" s="38"/>
      <c r="B12" s="3" t="s">
        <v>5</v>
      </c>
      <c r="C12" s="13">
        <f t="shared" ref="C12:H12" si="2">C9+C10+C11</f>
        <v>196</v>
      </c>
      <c r="D12" s="13">
        <f t="shared" si="2"/>
        <v>218</v>
      </c>
      <c r="E12" s="13">
        <f t="shared" si="2"/>
        <v>229</v>
      </c>
      <c r="F12" s="13">
        <f t="shared" si="2"/>
        <v>73</v>
      </c>
      <c r="G12" s="13">
        <f t="shared" si="2"/>
        <v>57</v>
      </c>
      <c r="H12" s="13">
        <f t="shared" si="2"/>
        <v>31</v>
      </c>
      <c r="I12" s="26"/>
      <c r="J12" s="27"/>
    </row>
    <row r="13" spans="1:10" ht="18" customHeight="1" thickBot="1" x14ac:dyDescent="0.2">
      <c r="A13" s="40"/>
      <c r="B13" s="9" t="s">
        <v>4</v>
      </c>
      <c r="C13" s="12">
        <f>C11/C12</f>
        <v>0.47959183673469385</v>
      </c>
      <c r="D13" s="11">
        <f t="shared" ref="D13:H13" si="3">D11/D12</f>
        <v>0.5321100917431193</v>
      </c>
      <c r="E13" s="11">
        <f t="shared" si="3"/>
        <v>0.50655021834061131</v>
      </c>
      <c r="F13" s="11">
        <f t="shared" si="3"/>
        <v>0.60273972602739723</v>
      </c>
      <c r="G13" s="11">
        <f t="shared" si="3"/>
        <v>0.80701754385964908</v>
      </c>
      <c r="H13" s="11">
        <f t="shared" si="3"/>
        <v>0.70967741935483875</v>
      </c>
      <c r="I13" s="29"/>
      <c r="J13" s="30"/>
    </row>
    <row r="14" spans="1:10" ht="18" customHeight="1" thickTop="1" x14ac:dyDescent="0.15">
      <c r="A14" s="41" t="s">
        <v>32</v>
      </c>
      <c r="B14" s="21" t="s">
        <v>0</v>
      </c>
      <c r="C14" s="22">
        <v>17</v>
      </c>
      <c r="D14" s="22">
        <v>13</v>
      </c>
      <c r="E14" s="22">
        <v>21</v>
      </c>
      <c r="F14" s="22">
        <v>4</v>
      </c>
      <c r="G14" s="22">
        <v>0</v>
      </c>
      <c r="H14" s="22">
        <v>0</v>
      </c>
      <c r="I14" s="26"/>
      <c r="J14" s="27"/>
    </row>
    <row r="15" spans="1:10" ht="18" customHeight="1" x14ac:dyDescent="0.15">
      <c r="A15" s="38"/>
      <c r="B15" s="3" t="s">
        <v>1</v>
      </c>
      <c r="C15" s="13">
        <v>74</v>
      </c>
      <c r="D15" s="13">
        <v>69</v>
      </c>
      <c r="E15" s="13">
        <v>81</v>
      </c>
      <c r="F15" s="13">
        <v>23</v>
      </c>
      <c r="G15" s="13">
        <v>6</v>
      </c>
      <c r="H15" s="13">
        <v>7</v>
      </c>
      <c r="I15" s="26"/>
      <c r="J15" s="27"/>
    </row>
    <row r="16" spans="1:10" ht="18" customHeight="1" x14ac:dyDescent="0.15">
      <c r="A16" s="38"/>
      <c r="B16" s="3" t="s">
        <v>2</v>
      </c>
      <c r="C16" s="13">
        <v>78</v>
      </c>
      <c r="D16" s="13">
        <v>109</v>
      </c>
      <c r="E16" s="13">
        <v>100</v>
      </c>
      <c r="F16" s="13">
        <v>32</v>
      </c>
      <c r="G16" s="13">
        <v>32</v>
      </c>
      <c r="H16" s="13">
        <v>16</v>
      </c>
      <c r="I16" s="26"/>
      <c r="J16" s="27"/>
    </row>
    <row r="17" spans="1:10" ht="18" customHeight="1" x14ac:dyDescent="0.15">
      <c r="A17" s="38"/>
      <c r="B17" s="3" t="s">
        <v>5</v>
      </c>
      <c r="C17" s="13">
        <f t="shared" ref="C17:H17" si="4">C14+C15+C16</f>
        <v>169</v>
      </c>
      <c r="D17" s="13">
        <f t="shared" si="4"/>
        <v>191</v>
      </c>
      <c r="E17" s="13">
        <f t="shared" si="4"/>
        <v>202</v>
      </c>
      <c r="F17" s="13">
        <f t="shared" si="4"/>
        <v>59</v>
      </c>
      <c r="G17" s="13">
        <f t="shared" si="4"/>
        <v>38</v>
      </c>
      <c r="H17" s="13">
        <f t="shared" si="4"/>
        <v>23</v>
      </c>
      <c r="I17" s="26"/>
      <c r="J17" s="27"/>
    </row>
    <row r="18" spans="1:10" ht="18" customHeight="1" thickBot="1" x14ac:dyDescent="0.2">
      <c r="A18" s="40"/>
      <c r="B18" s="9" t="s">
        <v>4</v>
      </c>
      <c r="C18" s="12">
        <f>C16/C17</f>
        <v>0.46153846153846156</v>
      </c>
      <c r="D18" s="11">
        <f t="shared" ref="D18:H18" si="5">D16/D17</f>
        <v>0.5706806282722513</v>
      </c>
      <c r="E18" s="12">
        <f t="shared" si="5"/>
        <v>0.49504950495049505</v>
      </c>
      <c r="F18" s="11">
        <f t="shared" si="5"/>
        <v>0.5423728813559322</v>
      </c>
      <c r="G18" s="11">
        <f t="shared" si="5"/>
        <v>0.84210526315789469</v>
      </c>
      <c r="H18" s="11">
        <f t="shared" si="5"/>
        <v>0.69565217391304346</v>
      </c>
      <c r="I18" s="29"/>
      <c r="J18" s="30"/>
    </row>
    <row r="19" spans="1:10" ht="18" customHeight="1" thickTop="1" x14ac:dyDescent="0.15">
      <c r="A19" s="37" t="s">
        <v>33</v>
      </c>
      <c r="B19" s="7" t="s">
        <v>0</v>
      </c>
      <c r="C19" s="14">
        <v>16</v>
      </c>
      <c r="D19" s="14">
        <v>10</v>
      </c>
      <c r="E19" s="14">
        <v>19</v>
      </c>
      <c r="F19" s="14">
        <v>6</v>
      </c>
      <c r="G19" s="14">
        <v>0</v>
      </c>
      <c r="H19" s="14">
        <v>0</v>
      </c>
      <c r="I19" s="26"/>
      <c r="J19" s="27"/>
    </row>
    <row r="20" spans="1:10" ht="18" customHeight="1" x14ac:dyDescent="0.15">
      <c r="A20" s="38"/>
      <c r="B20" s="3" t="s">
        <v>1</v>
      </c>
      <c r="C20" s="13">
        <v>64</v>
      </c>
      <c r="D20" s="13">
        <v>64</v>
      </c>
      <c r="E20" s="13">
        <v>79</v>
      </c>
      <c r="F20" s="13">
        <v>17</v>
      </c>
      <c r="G20" s="13">
        <v>3</v>
      </c>
      <c r="H20" s="13">
        <v>4</v>
      </c>
      <c r="I20" s="26"/>
      <c r="J20" s="27"/>
    </row>
    <row r="21" spans="1:10" ht="18" customHeight="1" x14ac:dyDescent="0.15">
      <c r="A21" s="38"/>
      <c r="B21" s="3" t="s">
        <v>2</v>
      </c>
      <c r="C21" s="13">
        <v>75</v>
      </c>
      <c r="D21" s="13">
        <v>94</v>
      </c>
      <c r="E21" s="13">
        <v>88</v>
      </c>
      <c r="F21" s="13">
        <v>27</v>
      </c>
      <c r="G21" s="13">
        <v>25</v>
      </c>
      <c r="H21" s="13">
        <v>16</v>
      </c>
      <c r="I21" s="26"/>
      <c r="J21" s="27"/>
    </row>
    <row r="22" spans="1:10" ht="18" customHeight="1" x14ac:dyDescent="0.15">
      <c r="A22" s="38"/>
      <c r="B22" s="3" t="s">
        <v>5</v>
      </c>
      <c r="C22" s="13">
        <f t="shared" ref="C22:H22" si="6">C19+C20+C21</f>
        <v>155</v>
      </c>
      <c r="D22" s="13">
        <f t="shared" si="6"/>
        <v>168</v>
      </c>
      <c r="E22" s="13">
        <f t="shared" si="6"/>
        <v>186</v>
      </c>
      <c r="F22" s="13">
        <f t="shared" si="6"/>
        <v>50</v>
      </c>
      <c r="G22" s="13">
        <f t="shared" si="6"/>
        <v>28</v>
      </c>
      <c r="H22" s="13">
        <f t="shared" si="6"/>
        <v>20</v>
      </c>
      <c r="I22" s="26"/>
      <c r="J22" s="27"/>
    </row>
    <row r="23" spans="1:10" ht="18" customHeight="1" thickBot="1" x14ac:dyDescent="0.2">
      <c r="A23" s="40"/>
      <c r="B23" s="9" t="s">
        <v>4</v>
      </c>
      <c r="C23" s="12">
        <f>C21/C22</f>
        <v>0.4838709677419355</v>
      </c>
      <c r="D23" s="11">
        <f t="shared" ref="D23:H23" si="7">D21/D22</f>
        <v>0.55952380952380953</v>
      </c>
      <c r="E23" s="12">
        <f t="shared" si="7"/>
        <v>0.4731182795698925</v>
      </c>
      <c r="F23" s="11">
        <f t="shared" si="7"/>
        <v>0.54</v>
      </c>
      <c r="G23" s="11">
        <f t="shared" si="7"/>
        <v>0.8928571428571429</v>
      </c>
      <c r="H23" s="11">
        <f t="shared" si="7"/>
        <v>0.8</v>
      </c>
      <c r="I23" s="29"/>
      <c r="J23" s="30"/>
    </row>
    <row r="24" spans="1:10" ht="18" customHeight="1" thickTop="1" x14ac:dyDescent="0.15">
      <c r="A24" s="39" t="s">
        <v>34</v>
      </c>
      <c r="B24" s="3" t="s">
        <v>0</v>
      </c>
      <c r="C24" s="13">
        <v>16</v>
      </c>
      <c r="D24" s="13">
        <v>9</v>
      </c>
      <c r="E24" s="13">
        <v>17</v>
      </c>
      <c r="F24" s="13">
        <v>6</v>
      </c>
      <c r="G24" s="13">
        <v>0</v>
      </c>
      <c r="H24" s="13">
        <v>0</v>
      </c>
      <c r="I24" s="26"/>
      <c r="J24" s="27"/>
    </row>
    <row r="25" spans="1:10" ht="18" customHeight="1" x14ac:dyDescent="0.15">
      <c r="A25" s="38"/>
      <c r="B25" s="3" t="s">
        <v>1</v>
      </c>
      <c r="C25" s="13">
        <v>64</v>
      </c>
      <c r="D25" s="13">
        <v>59</v>
      </c>
      <c r="E25" s="13">
        <v>79</v>
      </c>
      <c r="F25" s="13">
        <v>18</v>
      </c>
      <c r="G25" s="13">
        <v>2</v>
      </c>
      <c r="H25" s="13">
        <v>4</v>
      </c>
      <c r="I25" s="26"/>
      <c r="J25" s="27"/>
    </row>
    <row r="26" spans="1:10" ht="18" customHeight="1" x14ac:dyDescent="0.15">
      <c r="A26" s="38"/>
      <c r="B26" s="3" t="s">
        <v>2</v>
      </c>
      <c r="C26" s="13">
        <v>62</v>
      </c>
      <c r="D26" s="13">
        <v>83</v>
      </c>
      <c r="E26" s="13">
        <v>77</v>
      </c>
      <c r="F26" s="13">
        <v>22</v>
      </c>
      <c r="G26" s="13">
        <v>19</v>
      </c>
      <c r="H26" s="13">
        <v>13</v>
      </c>
      <c r="I26" s="26"/>
      <c r="J26" s="27"/>
    </row>
    <row r="27" spans="1:10" ht="18" customHeight="1" x14ac:dyDescent="0.15">
      <c r="A27" s="38"/>
      <c r="B27" s="3" t="s">
        <v>5</v>
      </c>
      <c r="C27" s="13">
        <f t="shared" ref="C27:H27" si="8">C24+C25+C26</f>
        <v>142</v>
      </c>
      <c r="D27" s="13">
        <f t="shared" si="8"/>
        <v>151</v>
      </c>
      <c r="E27" s="13">
        <f t="shared" si="8"/>
        <v>173</v>
      </c>
      <c r="F27" s="13">
        <f t="shared" si="8"/>
        <v>46</v>
      </c>
      <c r="G27" s="13">
        <f t="shared" si="8"/>
        <v>21</v>
      </c>
      <c r="H27" s="13">
        <f t="shared" si="8"/>
        <v>17</v>
      </c>
      <c r="I27" s="26"/>
      <c r="J27" s="27"/>
    </row>
    <row r="28" spans="1:10" ht="18" customHeight="1" thickBot="1" x14ac:dyDescent="0.2">
      <c r="A28" s="40"/>
      <c r="B28" s="9" t="s">
        <v>4</v>
      </c>
      <c r="C28" s="12">
        <f>C26/C27</f>
        <v>0.43661971830985913</v>
      </c>
      <c r="D28" s="11">
        <f t="shared" ref="D28:H28" si="9">D26/D27</f>
        <v>0.54966887417218546</v>
      </c>
      <c r="E28" s="12">
        <f t="shared" si="9"/>
        <v>0.44508670520231214</v>
      </c>
      <c r="F28" s="12">
        <f t="shared" si="9"/>
        <v>0.47826086956521741</v>
      </c>
      <c r="G28" s="11">
        <f t="shared" si="9"/>
        <v>0.90476190476190477</v>
      </c>
      <c r="H28" s="11">
        <f t="shared" si="9"/>
        <v>0.76470588235294112</v>
      </c>
      <c r="I28" s="29"/>
      <c r="J28" s="30"/>
    </row>
    <row r="29" spans="1:10" ht="18" customHeight="1" thickTop="1" x14ac:dyDescent="0.15">
      <c r="A29" s="37" t="s">
        <v>35</v>
      </c>
      <c r="B29" s="7" t="s">
        <v>0</v>
      </c>
      <c r="C29" s="14">
        <v>16</v>
      </c>
      <c r="D29" s="14">
        <v>9</v>
      </c>
      <c r="E29" s="14">
        <v>15</v>
      </c>
      <c r="F29" s="14">
        <v>6</v>
      </c>
      <c r="G29" s="14">
        <v>0</v>
      </c>
      <c r="H29" s="14">
        <v>0</v>
      </c>
      <c r="I29" s="26"/>
      <c r="J29" s="27"/>
    </row>
    <row r="30" spans="1:10" ht="18" customHeight="1" x14ac:dyDescent="0.15">
      <c r="A30" s="38"/>
      <c r="B30" s="3" t="s">
        <v>1</v>
      </c>
      <c r="C30" s="13">
        <v>61</v>
      </c>
      <c r="D30" s="13">
        <v>52</v>
      </c>
      <c r="E30" s="13">
        <v>76</v>
      </c>
      <c r="F30" s="13">
        <v>16</v>
      </c>
      <c r="G30" s="13">
        <v>2</v>
      </c>
      <c r="H30" s="13">
        <v>4</v>
      </c>
      <c r="I30" s="26"/>
      <c r="J30" s="27"/>
    </row>
    <row r="31" spans="1:10" ht="18" customHeight="1" x14ac:dyDescent="0.15">
      <c r="A31" s="38"/>
      <c r="B31" s="3" t="s">
        <v>2</v>
      </c>
      <c r="C31" s="13">
        <v>58</v>
      </c>
      <c r="D31" s="13">
        <v>76</v>
      </c>
      <c r="E31" s="13">
        <v>67</v>
      </c>
      <c r="F31" s="13">
        <v>19</v>
      </c>
      <c r="G31" s="13">
        <v>15</v>
      </c>
      <c r="H31" s="13">
        <v>11</v>
      </c>
      <c r="I31" s="26"/>
      <c r="J31" s="27"/>
    </row>
    <row r="32" spans="1:10" ht="18" customHeight="1" x14ac:dyDescent="0.15">
      <c r="A32" s="38"/>
      <c r="B32" s="3" t="s">
        <v>5</v>
      </c>
      <c r="C32" s="13">
        <f t="shared" ref="C32:H32" si="10">C29+C30+C31</f>
        <v>135</v>
      </c>
      <c r="D32" s="13">
        <f t="shared" si="10"/>
        <v>137</v>
      </c>
      <c r="E32" s="13">
        <f t="shared" si="10"/>
        <v>158</v>
      </c>
      <c r="F32" s="13">
        <f t="shared" si="10"/>
        <v>41</v>
      </c>
      <c r="G32" s="13">
        <f t="shared" si="10"/>
        <v>17</v>
      </c>
      <c r="H32" s="13">
        <f t="shared" si="10"/>
        <v>15</v>
      </c>
      <c r="I32" s="26"/>
      <c r="J32" s="27"/>
    </row>
    <row r="33" spans="1:15" ht="18" customHeight="1" x14ac:dyDescent="0.15">
      <c r="A33" s="38"/>
      <c r="B33" s="3" t="s">
        <v>4</v>
      </c>
      <c r="C33" s="6">
        <f>C31/C32</f>
        <v>0.42962962962962964</v>
      </c>
      <c r="D33" s="5">
        <f t="shared" ref="D33:H33" si="11">D31/D32</f>
        <v>0.55474452554744524</v>
      </c>
      <c r="E33" s="6">
        <f t="shared" si="11"/>
        <v>0.42405063291139239</v>
      </c>
      <c r="F33" s="6">
        <f t="shared" si="11"/>
        <v>0.46341463414634149</v>
      </c>
      <c r="G33" s="5">
        <f t="shared" si="11"/>
        <v>0.88235294117647056</v>
      </c>
      <c r="H33" s="5">
        <f t="shared" si="11"/>
        <v>0.73333333333333328</v>
      </c>
      <c r="I33" s="29"/>
      <c r="J33" s="30"/>
    </row>
    <row r="35" spans="1:15" ht="12.75" thickBot="1" x14ac:dyDescent="0.2">
      <c r="A35" s="47" t="s">
        <v>195</v>
      </c>
      <c r="B35" s="48"/>
      <c r="C35" s="18" t="s">
        <v>196</v>
      </c>
      <c r="D35" s="18" t="s">
        <v>197</v>
      </c>
      <c r="E35" s="18" t="s">
        <v>198</v>
      </c>
      <c r="F35" s="18" t="s">
        <v>199</v>
      </c>
      <c r="G35" s="18" t="s">
        <v>200</v>
      </c>
      <c r="H35" s="18" t="s">
        <v>201</v>
      </c>
      <c r="I35" s="18" t="s">
        <v>202</v>
      </c>
      <c r="J35" s="24"/>
      <c r="K35" s="25"/>
      <c r="L35" s="25"/>
      <c r="M35" s="25"/>
      <c r="N35" s="25"/>
      <c r="O35" s="25"/>
    </row>
    <row r="36" spans="1:15" ht="18" customHeight="1" thickTop="1" x14ac:dyDescent="0.15">
      <c r="A36" s="42" t="s">
        <v>6</v>
      </c>
      <c r="B36" s="13" t="s">
        <v>0</v>
      </c>
      <c r="C36" s="13">
        <v>33</v>
      </c>
      <c r="D36" s="13">
        <v>19</v>
      </c>
      <c r="E36" s="13">
        <v>37</v>
      </c>
      <c r="F36" s="13">
        <v>14</v>
      </c>
      <c r="G36" s="13">
        <v>97</v>
      </c>
      <c r="H36" s="13">
        <v>11</v>
      </c>
      <c r="I36" s="13">
        <v>27</v>
      </c>
      <c r="J36" s="26"/>
      <c r="K36" s="27"/>
      <c r="L36" s="27"/>
      <c r="M36" s="27"/>
      <c r="N36" s="27"/>
      <c r="O36" s="27"/>
    </row>
    <row r="37" spans="1:15" ht="18" customHeight="1" x14ac:dyDescent="0.15">
      <c r="A37" s="43"/>
      <c r="B37" s="13" t="s">
        <v>1</v>
      </c>
      <c r="C37" s="13">
        <v>221</v>
      </c>
      <c r="D37" s="13">
        <v>102</v>
      </c>
      <c r="E37" s="13">
        <v>258</v>
      </c>
      <c r="F37" s="13">
        <v>72</v>
      </c>
      <c r="G37" s="13">
        <v>311</v>
      </c>
      <c r="H37" s="13">
        <v>121</v>
      </c>
      <c r="I37" s="13">
        <v>173</v>
      </c>
      <c r="J37" s="26"/>
      <c r="K37" s="27"/>
      <c r="L37" s="27"/>
      <c r="M37" s="27"/>
      <c r="N37" s="27"/>
      <c r="O37" s="27"/>
    </row>
    <row r="38" spans="1:15" ht="18" customHeight="1" x14ac:dyDescent="0.15">
      <c r="A38" s="43"/>
      <c r="B38" s="13" t="s">
        <v>2</v>
      </c>
      <c r="C38" s="13">
        <v>157</v>
      </c>
      <c r="D38" s="13">
        <v>107</v>
      </c>
      <c r="E38" s="13">
        <v>131</v>
      </c>
      <c r="F38" s="13">
        <v>70</v>
      </c>
      <c r="G38" s="13">
        <v>152</v>
      </c>
      <c r="H38" s="13">
        <v>104</v>
      </c>
      <c r="I38" s="13">
        <v>101</v>
      </c>
      <c r="J38" s="26"/>
      <c r="K38" s="27"/>
      <c r="L38" s="27"/>
      <c r="M38" s="27"/>
      <c r="N38" s="27"/>
      <c r="O38" s="27"/>
    </row>
    <row r="39" spans="1:15" ht="18" customHeight="1" x14ac:dyDescent="0.15">
      <c r="A39" s="43"/>
      <c r="B39" s="13" t="s">
        <v>3</v>
      </c>
      <c r="C39" s="13">
        <f t="shared" ref="C39:I39" si="12">SUM(C36:C38)</f>
        <v>411</v>
      </c>
      <c r="D39" s="13">
        <f t="shared" si="12"/>
        <v>228</v>
      </c>
      <c r="E39" s="13">
        <f t="shared" si="12"/>
        <v>426</v>
      </c>
      <c r="F39" s="13">
        <f t="shared" si="12"/>
        <v>156</v>
      </c>
      <c r="G39" s="13">
        <f t="shared" si="12"/>
        <v>560</v>
      </c>
      <c r="H39" s="13">
        <f t="shared" si="12"/>
        <v>236</v>
      </c>
      <c r="I39" s="13">
        <f t="shared" si="12"/>
        <v>301</v>
      </c>
      <c r="J39" s="26"/>
      <c r="K39" s="27"/>
      <c r="L39" s="27"/>
      <c r="M39" s="27"/>
      <c r="N39" s="27"/>
      <c r="O39" s="27"/>
    </row>
    <row r="40" spans="1:15" ht="18" customHeight="1" thickBot="1" x14ac:dyDescent="0.2">
      <c r="A40" s="44"/>
      <c r="B40" s="20" t="s">
        <v>36</v>
      </c>
      <c r="C40" s="12">
        <f>C38/C39</f>
        <v>0.38199513381995132</v>
      </c>
      <c r="D40" s="12">
        <f t="shared" ref="D40:I40" si="13">D38/D39</f>
        <v>0.4692982456140351</v>
      </c>
      <c r="E40" s="12">
        <f t="shared" si="13"/>
        <v>0.30751173708920188</v>
      </c>
      <c r="F40" s="12">
        <f t="shared" si="13"/>
        <v>0.44871794871794873</v>
      </c>
      <c r="G40" s="12">
        <f t="shared" si="13"/>
        <v>0.27142857142857141</v>
      </c>
      <c r="H40" s="12">
        <f t="shared" si="13"/>
        <v>0.44067796610169491</v>
      </c>
      <c r="I40" s="12">
        <f t="shared" si="13"/>
        <v>0.33554817275747506</v>
      </c>
      <c r="J40" s="29"/>
      <c r="K40" s="30"/>
      <c r="L40" s="30"/>
      <c r="M40" s="30"/>
      <c r="N40" s="30"/>
      <c r="O40" s="30"/>
    </row>
    <row r="41" spans="1:15" ht="18" customHeight="1" thickTop="1" x14ac:dyDescent="0.15">
      <c r="A41" s="42" t="s">
        <v>31</v>
      </c>
      <c r="B41" s="13" t="s">
        <v>0</v>
      </c>
      <c r="C41" s="13">
        <v>33</v>
      </c>
      <c r="D41" s="13">
        <v>19</v>
      </c>
      <c r="E41" s="13">
        <v>39</v>
      </c>
      <c r="F41" s="13">
        <v>14</v>
      </c>
      <c r="G41" s="13">
        <v>95</v>
      </c>
      <c r="H41" s="13">
        <v>11</v>
      </c>
      <c r="I41" s="13">
        <v>22</v>
      </c>
      <c r="J41" s="26"/>
      <c r="K41" s="27"/>
      <c r="L41" s="27"/>
      <c r="M41" s="27"/>
      <c r="N41" s="27"/>
      <c r="O41" s="27"/>
    </row>
    <row r="42" spans="1:15" ht="18" customHeight="1" x14ac:dyDescent="0.15">
      <c r="A42" s="43"/>
      <c r="B42" s="13" t="s">
        <v>1</v>
      </c>
      <c r="C42" s="13">
        <v>179</v>
      </c>
      <c r="D42" s="13">
        <v>85</v>
      </c>
      <c r="E42" s="13">
        <v>202</v>
      </c>
      <c r="F42" s="13">
        <v>57</v>
      </c>
      <c r="G42" s="13">
        <v>286</v>
      </c>
      <c r="H42" s="13">
        <v>103</v>
      </c>
      <c r="I42" s="13">
        <v>152</v>
      </c>
      <c r="J42" s="26"/>
      <c r="K42" s="27"/>
      <c r="L42" s="27"/>
      <c r="M42" s="27"/>
      <c r="N42" s="27"/>
      <c r="O42" s="27"/>
    </row>
    <row r="43" spans="1:15" ht="18" customHeight="1" x14ac:dyDescent="0.15">
      <c r="A43" s="43"/>
      <c r="B43" s="13" t="s">
        <v>2</v>
      </c>
      <c r="C43" s="13">
        <v>177</v>
      </c>
      <c r="D43" s="13">
        <v>108</v>
      </c>
      <c r="E43" s="13">
        <v>163</v>
      </c>
      <c r="F43" s="13">
        <v>75</v>
      </c>
      <c r="G43" s="13">
        <v>169</v>
      </c>
      <c r="H43" s="13">
        <v>101</v>
      </c>
      <c r="I43" s="13">
        <v>116</v>
      </c>
      <c r="J43" s="26"/>
      <c r="K43" s="27"/>
      <c r="L43" s="27"/>
      <c r="M43" s="27"/>
      <c r="N43" s="27"/>
      <c r="O43" s="27"/>
    </row>
    <row r="44" spans="1:15" ht="18" customHeight="1" x14ac:dyDescent="0.15">
      <c r="A44" s="43"/>
      <c r="B44" s="13" t="s">
        <v>5</v>
      </c>
      <c r="C44" s="13">
        <f t="shared" ref="C44:H44" si="14">C41+C42+C43</f>
        <v>389</v>
      </c>
      <c r="D44" s="13">
        <f t="shared" si="14"/>
        <v>212</v>
      </c>
      <c r="E44" s="13">
        <f t="shared" si="14"/>
        <v>404</v>
      </c>
      <c r="F44" s="13">
        <f t="shared" si="14"/>
        <v>146</v>
      </c>
      <c r="G44" s="13">
        <f t="shared" si="14"/>
        <v>550</v>
      </c>
      <c r="H44" s="13">
        <f t="shared" si="14"/>
        <v>215</v>
      </c>
      <c r="I44" s="13">
        <f>I41+I42+I43</f>
        <v>290</v>
      </c>
      <c r="J44" s="26"/>
      <c r="K44" s="27"/>
      <c r="L44" s="27"/>
      <c r="M44" s="27"/>
      <c r="N44" s="27"/>
      <c r="O44" s="27"/>
    </row>
    <row r="45" spans="1:15" ht="18" customHeight="1" thickBot="1" x14ac:dyDescent="0.2">
      <c r="A45" s="44"/>
      <c r="B45" s="20" t="s">
        <v>4</v>
      </c>
      <c r="C45" s="12">
        <f>C43/C44</f>
        <v>0.45501285347043702</v>
      </c>
      <c r="D45" s="11">
        <f t="shared" ref="D45:I45" si="15">D43/D44</f>
        <v>0.50943396226415094</v>
      </c>
      <c r="E45" s="12">
        <f t="shared" si="15"/>
        <v>0.40346534653465349</v>
      </c>
      <c r="F45" s="11">
        <f t="shared" si="15"/>
        <v>0.51369863013698636</v>
      </c>
      <c r="G45" s="12">
        <f t="shared" si="15"/>
        <v>0.30727272727272725</v>
      </c>
      <c r="H45" s="12">
        <f t="shared" si="15"/>
        <v>0.4697674418604651</v>
      </c>
      <c r="I45" s="12">
        <f t="shared" si="15"/>
        <v>0.4</v>
      </c>
      <c r="J45" s="29"/>
      <c r="K45" s="30"/>
      <c r="L45" s="30"/>
      <c r="M45" s="30"/>
      <c r="N45" s="30"/>
      <c r="O45" s="30"/>
    </row>
    <row r="46" spans="1:15" ht="18" customHeight="1" thickTop="1" x14ac:dyDescent="0.15">
      <c r="A46" s="45" t="s">
        <v>32</v>
      </c>
      <c r="B46" s="22" t="s">
        <v>0</v>
      </c>
      <c r="C46" s="22">
        <v>30</v>
      </c>
      <c r="D46" s="22">
        <v>16</v>
      </c>
      <c r="E46" s="22">
        <v>43</v>
      </c>
      <c r="F46" s="22">
        <v>11</v>
      </c>
      <c r="G46" s="22">
        <v>84</v>
      </c>
      <c r="H46" s="22">
        <v>10</v>
      </c>
      <c r="I46" s="22">
        <v>23</v>
      </c>
      <c r="J46" s="26"/>
      <c r="K46" s="27"/>
      <c r="L46" s="27"/>
      <c r="M46" s="27"/>
      <c r="N46" s="27"/>
      <c r="O46" s="27"/>
    </row>
    <row r="47" spans="1:15" ht="18" customHeight="1" x14ac:dyDescent="0.15">
      <c r="A47" s="43"/>
      <c r="B47" s="13" t="s">
        <v>1</v>
      </c>
      <c r="C47" s="13">
        <v>151</v>
      </c>
      <c r="D47" s="13">
        <v>77</v>
      </c>
      <c r="E47" s="13">
        <v>182</v>
      </c>
      <c r="F47" s="13">
        <v>57</v>
      </c>
      <c r="G47" s="13">
        <v>276</v>
      </c>
      <c r="H47" s="13">
        <v>82</v>
      </c>
      <c r="I47" s="13">
        <v>137</v>
      </c>
      <c r="J47" s="26"/>
      <c r="K47" s="27"/>
      <c r="L47" s="27"/>
      <c r="M47" s="27"/>
      <c r="N47" s="27"/>
      <c r="O47" s="27"/>
    </row>
    <row r="48" spans="1:15" ht="18" customHeight="1" x14ac:dyDescent="0.15">
      <c r="A48" s="43"/>
      <c r="B48" s="13" t="s">
        <v>2</v>
      </c>
      <c r="C48" s="13">
        <v>170</v>
      </c>
      <c r="D48" s="13">
        <v>94</v>
      </c>
      <c r="E48" s="13">
        <v>145</v>
      </c>
      <c r="F48" s="13">
        <v>63</v>
      </c>
      <c r="G48" s="13">
        <v>166</v>
      </c>
      <c r="H48" s="13">
        <v>95</v>
      </c>
      <c r="I48" s="13">
        <v>111</v>
      </c>
      <c r="J48" s="26"/>
      <c r="K48" s="27"/>
      <c r="L48" s="27"/>
      <c r="M48" s="27"/>
      <c r="N48" s="27"/>
      <c r="O48" s="27"/>
    </row>
    <row r="49" spans="1:15" ht="18" customHeight="1" x14ac:dyDescent="0.15">
      <c r="A49" s="43"/>
      <c r="B49" s="13" t="s">
        <v>5</v>
      </c>
      <c r="C49" s="13">
        <f t="shared" ref="C49:H49" si="16">C46+C47+C48</f>
        <v>351</v>
      </c>
      <c r="D49" s="13">
        <f t="shared" si="16"/>
        <v>187</v>
      </c>
      <c r="E49" s="13">
        <f t="shared" si="16"/>
        <v>370</v>
      </c>
      <c r="F49" s="13">
        <f t="shared" si="16"/>
        <v>131</v>
      </c>
      <c r="G49" s="13">
        <f t="shared" si="16"/>
        <v>526</v>
      </c>
      <c r="H49" s="13">
        <f t="shared" si="16"/>
        <v>187</v>
      </c>
      <c r="I49" s="13">
        <f>I46+I47+I48</f>
        <v>271</v>
      </c>
      <c r="J49" s="26"/>
      <c r="K49" s="27"/>
      <c r="L49" s="27"/>
      <c r="M49" s="27"/>
      <c r="N49" s="27"/>
      <c r="O49" s="27"/>
    </row>
    <row r="50" spans="1:15" ht="18" customHeight="1" x14ac:dyDescent="0.15">
      <c r="A50" s="43"/>
      <c r="B50" s="13" t="s">
        <v>4</v>
      </c>
      <c r="C50" s="6">
        <f>C48/C49</f>
        <v>0.48433048433048431</v>
      </c>
      <c r="D50" s="5">
        <f t="shared" ref="D50:I50" si="17">D48/D49</f>
        <v>0.50267379679144386</v>
      </c>
      <c r="E50" s="6">
        <f t="shared" si="17"/>
        <v>0.39189189189189189</v>
      </c>
      <c r="F50" s="6">
        <f t="shared" si="17"/>
        <v>0.48091603053435117</v>
      </c>
      <c r="G50" s="6">
        <f t="shared" si="17"/>
        <v>0.31558935361216728</v>
      </c>
      <c r="H50" s="5">
        <f t="shared" si="17"/>
        <v>0.50802139037433158</v>
      </c>
      <c r="I50" s="6">
        <f t="shared" si="17"/>
        <v>0.40959409594095941</v>
      </c>
      <c r="J50" s="29"/>
      <c r="K50" s="30"/>
      <c r="L50" s="30"/>
      <c r="M50" s="30"/>
      <c r="N50" s="30"/>
      <c r="O50" s="30"/>
    </row>
  </sheetData>
  <mergeCells count="11">
    <mergeCell ref="A3:B3"/>
    <mergeCell ref="A35:B35"/>
    <mergeCell ref="A36:A40"/>
    <mergeCell ref="A41:A45"/>
    <mergeCell ref="A46:A50"/>
    <mergeCell ref="A4:A8"/>
    <mergeCell ref="A9:A13"/>
    <mergeCell ref="A14:A18"/>
    <mergeCell ref="A19:A23"/>
    <mergeCell ref="A24:A28"/>
    <mergeCell ref="A29:A33"/>
  </mergeCells>
  <phoneticPr fontId="1"/>
  <pageMargins left="0.70866141732283472" right="0.31496062992125984" top="0.35433070866141736" bottom="0.35433070866141736" header="0.31496062992125984" footer="0.19685039370078741"/>
  <pageSetup paperSize="8" scale="99" orientation="landscape" r:id="rId1"/>
  <headerFooter>
    <oddFooter>&amp;R&amp;"ＭＳ 明朝,標準"25-7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60" zoomScaleNormal="100" workbookViewId="0">
      <selection activeCell="O13" sqref="O13"/>
    </sheetView>
  </sheetViews>
  <sheetFormatPr defaultRowHeight="12" x14ac:dyDescent="0.15"/>
  <cols>
    <col min="1" max="1" width="4.875" style="1" customWidth="1"/>
    <col min="2" max="2" width="18" style="1" customWidth="1"/>
    <col min="3" max="31" width="7.125" style="1" customWidth="1"/>
    <col min="32" max="16384" width="9" style="1"/>
  </cols>
  <sheetData>
    <row r="1" spans="1:15" ht="14.25" x14ac:dyDescent="0.15">
      <c r="A1" s="34" t="s">
        <v>224</v>
      </c>
    </row>
    <row r="3" spans="1:15" ht="12.75" thickBot="1" x14ac:dyDescent="0.2">
      <c r="A3" s="47" t="s">
        <v>195</v>
      </c>
      <c r="B3" s="48"/>
      <c r="C3" s="18" t="s">
        <v>196</v>
      </c>
      <c r="D3" s="18" t="s">
        <v>197</v>
      </c>
      <c r="E3" s="18" t="s">
        <v>198</v>
      </c>
      <c r="F3" s="18" t="s">
        <v>199</v>
      </c>
      <c r="G3" s="18" t="s">
        <v>200</v>
      </c>
      <c r="H3" s="18" t="s">
        <v>201</v>
      </c>
      <c r="I3" s="18" t="s">
        <v>202</v>
      </c>
      <c r="J3" s="24"/>
      <c r="K3" s="25"/>
      <c r="L3" s="25"/>
      <c r="M3" s="25"/>
      <c r="N3" s="25"/>
      <c r="O3" s="25"/>
    </row>
    <row r="4" spans="1:15" ht="18" customHeight="1" thickTop="1" x14ac:dyDescent="0.15">
      <c r="A4" s="46" t="s">
        <v>33</v>
      </c>
      <c r="B4" s="14" t="s">
        <v>0</v>
      </c>
      <c r="C4" s="14">
        <v>28</v>
      </c>
      <c r="D4" s="14">
        <v>10</v>
      </c>
      <c r="E4" s="14">
        <v>43</v>
      </c>
      <c r="F4" s="14">
        <v>9</v>
      </c>
      <c r="G4" s="14">
        <v>62</v>
      </c>
      <c r="H4" s="14">
        <v>13</v>
      </c>
      <c r="I4" s="14">
        <v>27</v>
      </c>
      <c r="J4" s="26"/>
      <c r="K4" s="27"/>
      <c r="L4" s="27"/>
      <c r="M4" s="27"/>
      <c r="N4" s="27"/>
      <c r="O4" s="27"/>
    </row>
    <row r="5" spans="1:15" ht="18" customHeight="1" x14ac:dyDescent="0.15">
      <c r="A5" s="43"/>
      <c r="B5" s="13" t="s">
        <v>1</v>
      </c>
      <c r="C5" s="13">
        <v>142</v>
      </c>
      <c r="D5" s="13">
        <v>75</v>
      </c>
      <c r="E5" s="13">
        <v>173</v>
      </c>
      <c r="F5" s="13">
        <v>54</v>
      </c>
      <c r="G5" s="13">
        <v>284</v>
      </c>
      <c r="H5" s="13">
        <v>70</v>
      </c>
      <c r="I5" s="13">
        <v>122</v>
      </c>
      <c r="J5" s="26"/>
      <c r="K5" s="27"/>
      <c r="L5" s="27"/>
      <c r="M5" s="27"/>
      <c r="N5" s="27"/>
      <c r="O5" s="27"/>
    </row>
    <row r="6" spans="1:15" ht="18" customHeight="1" x14ac:dyDescent="0.15">
      <c r="A6" s="43"/>
      <c r="B6" s="13" t="s">
        <v>2</v>
      </c>
      <c r="C6" s="13">
        <v>152</v>
      </c>
      <c r="D6" s="13">
        <v>82</v>
      </c>
      <c r="E6" s="13">
        <v>140</v>
      </c>
      <c r="F6" s="13">
        <v>55</v>
      </c>
      <c r="G6" s="13">
        <v>162</v>
      </c>
      <c r="H6" s="13">
        <v>82</v>
      </c>
      <c r="I6" s="13">
        <v>105</v>
      </c>
      <c r="J6" s="26"/>
      <c r="K6" s="27"/>
      <c r="L6" s="27"/>
      <c r="M6" s="27"/>
      <c r="N6" s="27"/>
      <c r="O6" s="27"/>
    </row>
    <row r="7" spans="1:15" ht="18" customHeight="1" x14ac:dyDescent="0.15">
      <c r="A7" s="43"/>
      <c r="B7" s="13" t="s">
        <v>5</v>
      </c>
      <c r="C7" s="13">
        <f t="shared" ref="C7:H7" si="0">C4+C5+C6</f>
        <v>322</v>
      </c>
      <c r="D7" s="13">
        <f t="shared" si="0"/>
        <v>167</v>
      </c>
      <c r="E7" s="13">
        <f t="shared" si="0"/>
        <v>356</v>
      </c>
      <c r="F7" s="13">
        <f t="shared" si="0"/>
        <v>118</v>
      </c>
      <c r="G7" s="13">
        <f t="shared" si="0"/>
        <v>508</v>
      </c>
      <c r="H7" s="13">
        <f t="shared" si="0"/>
        <v>165</v>
      </c>
      <c r="I7" s="13">
        <f>I4+I5+I6</f>
        <v>254</v>
      </c>
      <c r="J7" s="26"/>
      <c r="K7" s="27"/>
      <c r="L7" s="27"/>
      <c r="M7" s="27"/>
      <c r="N7" s="27"/>
      <c r="O7" s="27"/>
    </row>
    <row r="8" spans="1:15" ht="18" customHeight="1" thickBot="1" x14ac:dyDescent="0.2">
      <c r="A8" s="44"/>
      <c r="B8" s="20" t="s">
        <v>4</v>
      </c>
      <c r="C8" s="12">
        <f>C6/C7</f>
        <v>0.47204968944099379</v>
      </c>
      <c r="D8" s="12">
        <f t="shared" ref="D8:I8" si="1">D6/D7</f>
        <v>0.49101796407185627</v>
      </c>
      <c r="E8" s="12">
        <f t="shared" si="1"/>
        <v>0.39325842696629215</v>
      </c>
      <c r="F8" s="12">
        <f t="shared" si="1"/>
        <v>0.46610169491525422</v>
      </c>
      <c r="G8" s="12">
        <f t="shared" si="1"/>
        <v>0.31889763779527558</v>
      </c>
      <c r="H8" s="12">
        <f t="shared" si="1"/>
        <v>0.49696969696969695</v>
      </c>
      <c r="I8" s="12">
        <f t="shared" si="1"/>
        <v>0.41338582677165353</v>
      </c>
      <c r="J8" s="29"/>
      <c r="K8" s="30"/>
      <c r="L8" s="30"/>
      <c r="M8" s="30"/>
      <c r="N8" s="30"/>
      <c r="O8" s="30"/>
    </row>
    <row r="9" spans="1:15" ht="18" customHeight="1" thickTop="1" x14ac:dyDescent="0.15">
      <c r="A9" s="42" t="s">
        <v>34</v>
      </c>
      <c r="B9" s="13" t="s">
        <v>0</v>
      </c>
      <c r="C9" s="13">
        <v>26</v>
      </c>
      <c r="D9" s="13">
        <v>8</v>
      </c>
      <c r="E9" s="13">
        <v>38</v>
      </c>
      <c r="F9" s="13">
        <v>8</v>
      </c>
      <c r="G9" s="13">
        <v>59</v>
      </c>
      <c r="H9" s="13">
        <v>12</v>
      </c>
      <c r="I9" s="13">
        <v>24</v>
      </c>
      <c r="J9" s="26"/>
      <c r="K9" s="27"/>
      <c r="L9" s="27"/>
      <c r="M9" s="27"/>
      <c r="N9" s="27"/>
      <c r="O9" s="27"/>
    </row>
    <row r="10" spans="1:15" ht="18" customHeight="1" x14ac:dyDescent="0.15">
      <c r="A10" s="43"/>
      <c r="B10" s="13" t="s">
        <v>1</v>
      </c>
      <c r="C10" s="13">
        <v>136</v>
      </c>
      <c r="D10" s="13">
        <v>64</v>
      </c>
      <c r="E10" s="13">
        <v>167</v>
      </c>
      <c r="F10" s="13">
        <v>53</v>
      </c>
      <c r="G10" s="13">
        <v>279</v>
      </c>
      <c r="H10" s="13">
        <v>62</v>
      </c>
      <c r="I10" s="13">
        <v>113</v>
      </c>
      <c r="J10" s="26"/>
      <c r="K10" s="27"/>
      <c r="L10" s="27"/>
      <c r="M10" s="27"/>
      <c r="N10" s="27"/>
      <c r="O10" s="27"/>
    </row>
    <row r="11" spans="1:15" ht="18" customHeight="1" x14ac:dyDescent="0.15">
      <c r="A11" s="43"/>
      <c r="B11" s="13" t="s">
        <v>2</v>
      </c>
      <c r="C11" s="13">
        <v>140</v>
      </c>
      <c r="D11" s="13">
        <v>77</v>
      </c>
      <c r="E11" s="13">
        <v>139</v>
      </c>
      <c r="F11" s="13">
        <v>44</v>
      </c>
      <c r="G11" s="13">
        <v>156</v>
      </c>
      <c r="H11" s="13">
        <v>79</v>
      </c>
      <c r="I11" s="13">
        <v>106</v>
      </c>
      <c r="J11" s="26"/>
      <c r="K11" s="27"/>
      <c r="L11" s="27"/>
      <c r="M11" s="27"/>
      <c r="N11" s="27"/>
      <c r="O11" s="27"/>
    </row>
    <row r="12" spans="1:15" ht="18" customHeight="1" x14ac:dyDescent="0.15">
      <c r="A12" s="43"/>
      <c r="B12" s="13" t="s">
        <v>5</v>
      </c>
      <c r="C12" s="13">
        <f t="shared" ref="C12:H12" si="2">C9+C10+C11</f>
        <v>302</v>
      </c>
      <c r="D12" s="13">
        <f t="shared" si="2"/>
        <v>149</v>
      </c>
      <c r="E12" s="13">
        <f t="shared" si="2"/>
        <v>344</v>
      </c>
      <c r="F12" s="13">
        <f t="shared" si="2"/>
        <v>105</v>
      </c>
      <c r="G12" s="13">
        <f t="shared" si="2"/>
        <v>494</v>
      </c>
      <c r="H12" s="13">
        <f t="shared" si="2"/>
        <v>153</v>
      </c>
      <c r="I12" s="13">
        <f>I9+I10+I11</f>
        <v>243</v>
      </c>
      <c r="J12" s="26"/>
      <c r="K12" s="27"/>
      <c r="L12" s="27"/>
      <c r="M12" s="27"/>
      <c r="N12" s="27"/>
      <c r="O12" s="27"/>
    </row>
    <row r="13" spans="1:15" ht="18" customHeight="1" thickBot="1" x14ac:dyDescent="0.2">
      <c r="A13" s="44"/>
      <c r="B13" s="20" t="s">
        <v>4</v>
      </c>
      <c r="C13" s="12">
        <f>C11/C12</f>
        <v>0.46357615894039733</v>
      </c>
      <c r="D13" s="11">
        <f t="shared" ref="D13:I13" si="3">D11/D12</f>
        <v>0.51677852348993292</v>
      </c>
      <c r="E13" s="12">
        <f t="shared" si="3"/>
        <v>0.40406976744186046</v>
      </c>
      <c r="F13" s="12">
        <f t="shared" si="3"/>
        <v>0.41904761904761906</v>
      </c>
      <c r="G13" s="12">
        <f t="shared" si="3"/>
        <v>0.31578947368421051</v>
      </c>
      <c r="H13" s="11">
        <f t="shared" si="3"/>
        <v>0.5163398692810458</v>
      </c>
      <c r="I13" s="12">
        <f t="shared" si="3"/>
        <v>0.43621399176954734</v>
      </c>
      <c r="J13" s="29"/>
      <c r="K13" s="30"/>
      <c r="L13" s="30"/>
      <c r="M13" s="30"/>
      <c r="N13" s="30"/>
      <c r="O13" s="30"/>
    </row>
    <row r="14" spans="1:15" ht="18" customHeight="1" thickTop="1" x14ac:dyDescent="0.15">
      <c r="A14" s="46" t="s">
        <v>35</v>
      </c>
      <c r="B14" s="14" t="s">
        <v>0</v>
      </c>
      <c r="C14" s="14">
        <v>24</v>
      </c>
      <c r="D14" s="14">
        <v>6</v>
      </c>
      <c r="E14" s="14">
        <v>35</v>
      </c>
      <c r="F14" s="14">
        <v>7</v>
      </c>
      <c r="G14" s="14">
        <v>56</v>
      </c>
      <c r="H14" s="14">
        <v>12</v>
      </c>
      <c r="I14" s="14">
        <v>23</v>
      </c>
      <c r="J14" s="26"/>
      <c r="K14" s="27"/>
      <c r="L14" s="27"/>
      <c r="M14" s="27"/>
      <c r="N14" s="27"/>
      <c r="O14" s="27"/>
    </row>
    <row r="15" spans="1:15" ht="18" customHeight="1" x14ac:dyDescent="0.15">
      <c r="A15" s="43"/>
      <c r="B15" s="13" t="s">
        <v>1</v>
      </c>
      <c r="C15" s="13">
        <v>125</v>
      </c>
      <c r="D15" s="13">
        <v>58</v>
      </c>
      <c r="E15" s="13">
        <v>164</v>
      </c>
      <c r="F15" s="13">
        <v>52</v>
      </c>
      <c r="G15" s="13">
        <v>264</v>
      </c>
      <c r="H15" s="13">
        <v>61</v>
      </c>
      <c r="I15" s="13">
        <v>108</v>
      </c>
      <c r="J15" s="26"/>
      <c r="K15" s="27"/>
      <c r="L15" s="27"/>
      <c r="M15" s="27"/>
      <c r="N15" s="27"/>
      <c r="O15" s="27"/>
    </row>
    <row r="16" spans="1:15" ht="18" customHeight="1" x14ac:dyDescent="0.15">
      <c r="A16" s="43"/>
      <c r="B16" s="13" t="s">
        <v>2</v>
      </c>
      <c r="C16" s="13">
        <v>129</v>
      </c>
      <c r="D16" s="13">
        <v>67</v>
      </c>
      <c r="E16" s="13">
        <v>130</v>
      </c>
      <c r="F16" s="13">
        <v>38</v>
      </c>
      <c r="G16" s="13">
        <v>157</v>
      </c>
      <c r="H16" s="13">
        <v>69</v>
      </c>
      <c r="I16" s="13">
        <v>96</v>
      </c>
      <c r="J16" s="26"/>
      <c r="K16" s="27"/>
      <c r="L16" s="27"/>
      <c r="M16" s="27"/>
      <c r="N16" s="27"/>
      <c r="O16" s="27"/>
    </row>
    <row r="17" spans="1:27" ht="18" customHeight="1" x14ac:dyDescent="0.15">
      <c r="A17" s="43"/>
      <c r="B17" s="13" t="s">
        <v>5</v>
      </c>
      <c r="C17" s="13">
        <f t="shared" ref="C17:H17" si="4">C14+C15+C16</f>
        <v>278</v>
      </c>
      <c r="D17" s="13">
        <f t="shared" si="4"/>
        <v>131</v>
      </c>
      <c r="E17" s="13">
        <f t="shared" si="4"/>
        <v>329</v>
      </c>
      <c r="F17" s="13">
        <f t="shared" si="4"/>
        <v>97</v>
      </c>
      <c r="G17" s="13">
        <f t="shared" si="4"/>
        <v>477</v>
      </c>
      <c r="H17" s="13">
        <f t="shared" si="4"/>
        <v>142</v>
      </c>
      <c r="I17" s="13">
        <f>I14+I15+I16</f>
        <v>227</v>
      </c>
      <c r="J17" s="26"/>
      <c r="K17" s="27"/>
      <c r="L17" s="27"/>
      <c r="M17" s="27"/>
      <c r="N17" s="27"/>
      <c r="O17" s="27"/>
    </row>
    <row r="18" spans="1:27" ht="18" customHeight="1" x14ac:dyDescent="0.15">
      <c r="A18" s="43"/>
      <c r="B18" s="13" t="s">
        <v>4</v>
      </c>
      <c r="C18" s="6">
        <f>C16/C17</f>
        <v>0.46402877697841727</v>
      </c>
      <c r="D18" s="5">
        <f t="shared" ref="D18:I18" si="5">D16/D17</f>
        <v>0.51145038167938928</v>
      </c>
      <c r="E18" s="6">
        <f t="shared" si="5"/>
        <v>0.39513677811550152</v>
      </c>
      <c r="F18" s="6">
        <f t="shared" si="5"/>
        <v>0.39175257731958762</v>
      </c>
      <c r="G18" s="6">
        <f t="shared" si="5"/>
        <v>0.32914046121593293</v>
      </c>
      <c r="H18" s="6">
        <f t="shared" si="5"/>
        <v>0.4859154929577465</v>
      </c>
      <c r="I18" s="6">
        <f t="shared" si="5"/>
        <v>0.42290748898678415</v>
      </c>
      <c r="J18" s="29"/>
      <c r="K18" s="30"/>
      <c r="L18" s="30"/>
      <c r="M18" s="30"/>
      <c r="N18" s="30"/>
      <c r="O18" s="30"/>
    </row>
    <row r="20" spans="1:27" ht="12.75" thickBot="1" x14ac:dyDescent="0.2">
      <c r="A20" s="47" t="s">
        <v>203</v>
      </c>
      <c r="B20" s="48"/>
      <c r="C20" s="18" t="s">
        <v>204</v>
      </c>
      <c r="D20" s="18" t="s">
        <v>205</v>
      </c>
      <c r="E20" s="18" t="s">
        <v>206</v>
      </c>
      <c r="F20" s="18" t="s">
        <v>207</v>
      </c>
      <c r="G20" s="18" t="s">
        <v>208</v>
      </c>
      <c r="H20" s="18" t="s">
        <v>209</v>
      </c>
      <c r="I20" s="18" t="s">
        <v>210</v>
      </c>
      <c r="J20" s="18" t="s">
        <v>142</v>
      </c>
      <c r="K20" s="18" t="s">
        <v>211</v>
      </c>
      <c r="L20" s="18" t="s">
        <v>212</v>
      </c>
      <c r="M20" s="18" t="s">
        <v>213</v>
      </c>
      <c r="N20" s="18" t="s">
        <v>214</v>
      </c>
      <c r="O20" s="18" t="s">
        <v>215</v>
      </c>
      <c r="P20" s="18" t="s">
        <v>216</v>
      </c>
      <c r="Q20" s="18" t="s">
        <v>217</v>
      </c>
      <c r="R20" s="18" t="s">
        <v>218</v>
      </c>
      <c r="S20" s="18" t="s">
        <v>219</v>
      </c>
      <c r="T20" s="18" t="s">
        <v>220</v>
      </c>
      <c r="U20" s="18" t="s">
        <v>221</v>
      </c>
      <c r="V20" s="18" t="s">
        <v>70</v>
      </c>
      <c r="W20" s="18" t="s">
        <v>222</v>
      </c>
      <c r="X20" s="18" t="s">
        <v>223</v>
      </c>
      <c r="Y20" s="24"/>
      <c r="Z20" s="25"/>
      <c r="AA20" s="25"/>
    </row>
    <row r="21" spans="1:27" s="19" customFormat="1" ht="18" customHeight="1" thickTop="1" x14ac:dyDescent="0.15">
      <c r="A21" s="42" t="s">
        <v>6</v>
      </c>
      <c r="B21" s="13" t="s">
        <v>0</v>
      </c>
      <c r="C21" s="13">
        <v>3</v>
      </c>
      <c r="D21" s="13">
        <v>6</v>
      </c>
      <c r="E21" s="13">
        <v>12</v>
      </c>
      <c r="F21" s="13">
        <v>3</v>
      </c>
      <c r="G21" s="13">
        <v>13</v>
      </c>
      <c r="H21" s="13">
        <v>8</v>
      </c>
      <c r="I21" s="13">
        <v>0</v>
      </c>
      <c r="J21" s="13">
        <v>31</v>
      </c>
      <c r="K21" s="13">
        <v>24</v>
      </c>
      <c r="L21" s="13">
        <v>24</v>
      </c>
      <c r="M21" s="13">
        <v>34</v>
      </c>
      <c r="N21" s="13">
        <v>20</v>
      </c>
      <c r="O21" s="13">
        <v>7</v>
      </c>
      <c r="P21" s="13">
        <v>11</v>
      </c>
      <c r="Q21" s="13">
        <v>21</v>
      </c>
      <c r="R21" s="13">
        <v>41</v>
      </c>
      <c r="S21" s="13">
        <v>25</v>
      </c>
      <c r="T21" s="13">
        <v>15</v>
      </c>
      <c r="U21" s="13">
        <v>12</v>
      </c>
      <c r="V21" s="17">
        <v>49</v>
      </c>
      <c r="W21" s="13">
        <v>41</v>
      </c>
      <c r="X21" s="13">
        <v>7</v>
      </c>
      <c r="Y21" s="26"/>
      <c r="Z21" s="27"/>
      <c r="AA21" s="27"/>
    </row>
    <row r="22" spans="1:27" s="19" customFormat="1" ht="18" customHeight="1" x14ac:dyDescent="0.15">
      <c r="A22" s="43"/>
      <c r="B22" s="13" t="s">
        <v>1</v>
      </c>
      <c r="C22" s="13">
        <v>33</v>
      </c>
      <c r="D22" s="13">
        <v>67</v>
      </c>
      <c r="E22" s="13">
        <v>83</v>
      </c>
      <c r="F22" s="13">
        <v>68</v>
      </c>
      <c r="G22" s="13">
        <v>34</v>
      </c>
      <c r="H22" s="13">
        <v>73</v>
      </c>
      <c r="I22" s="13">
        <v>13</v>
      </c>
      <c r="J22" s="13">
        <v>106</v>
      </c>
      <c r="K22" s="13">
        <v>94</v>
      </c>
      <c r="L22" s="13">
        <v>189</v>
      </c>
      <c r="M22" s="13">
        <v>164</v>
      </c>
      <c r="N22" s="13">
        <v>68</v>
      </c>
      <c r="O22" s="13">
        <v>56</v>
      </c>
      <c r="P22" s="13">
        <v>86</v>
      </c>
      <c r="Q22" s="13">
        <v>66</v>
      </c>
      <c r="R22" s="13">
        <v>300</v>
      </c>
      <c r="S22" s="13">
        <v>128</v>
      </c>
      <c r="T22" s="13">
        <v>91</v>
      </c>
      <c r="U22" s="13">
        <v>116</v>
      </c>
      <c r="V22" s="17">
        <v>194</v>
      </c>
      <c r="W22" s="13">
        <v>86</v>
      </c>
      <c r="X22" s="13">
        <v>51</v>
      </c>
      <c r="Y22" s="26"/>
      <c r="Z22" s="27"/>
      <c r="AA22" s="27"/>
    </row>
    <row r="23" spans="1:27" s="19" customFormat="1" ht="18" customHeight="1" x14ac:dyDescent="0.15">
      <c r="A23" s="43"/>
      <c r="B23" s="13" t="s">
        <v>2</v>
      </c>
      <c r="C23" s="13">
        <v>62</v>
      </c>
      <c r="D23" s="13">
        <v>59</v>
      </c>
      <c r="E23" s="13">
        <v>84</v>
      </c>
      <c r="F23" s="13">
        <v>73</v>
      </c>
      <c r="G23" s="13">
        <v>28</v>
      </c>
      <c r="H23" s="13">
        <v>50</v>
      </c>
      <c r="I23" s="13">
        <v>12</v>
      </c>
      <c r="J23" s="13">
        <v>85</v>
      </c>
      <c r="K23" s="13">
        <v>25</v>
      </c>
      <c r="L23" s="13">
        <v>126</v>
      </c>
      <c r="M23" s="13">
        <v>107</v>
      </c>
      <c r="N23" s="13">
        <v>58</v>
      </c>
      <c r="O23" s="13">
        <v>53</v>
      </c>
      <c r="P23" s="13">
        <v>83</v>
      </c>
      <c r="Q23" s="13">
        <v>16</v>
      </c>
      <c r="R23" s="13">
        <v>154</v>
      </c>
      <c r="S23" s="13">
        <v>69</v>
      </c>
      <c r="T23" s="13">
        <v>64</v>
      </c>
      <c r="U23" s="13">
        <v>86</v>
      </c>
      <c r="V23" s="17">
        <v>122</v>
      </c>
      <c r="W23" s="13">
        <v>20</v>
      </c>
      <c r="X23" s="13">
        <v>42</v>
      </c>
      <c r="Y23" s="26"/>
      <c r="Z23" s="27"/>
      <c r="AA23" s="27"/>
    </row>
    <row r="24" spans="1:27" s="19" customFormat="1" ht="18" customHeight="1" x14ac:dyDescent="0.15">
      <c r="A24" s="43"/>
      <c r="B24" s="13" t="s">
        <v>3</v>
      </c>
      <c r="C24" s="13">
        <f t="shared" ref="C24:X24" si="6">SUM(C21:C23)</f>
        <v>98</v>
      </c>
      <c r="D24" s="13">
        <f t="shared" si="6"/>
        <v>132</v>
      </c>
      <c r="E24" s="13">
        <f t="shared" si="6"/>
        <v>179</v>
      </c>
      <c r="F24" s="13">
        <f t="shared" si="6"/>
        <v>144</v>
      </c>
      <c r="G24" s="13">
        <f t="shared" si="6"/>
        <v>75</v>
      </c>
      <c r="H24" s="13">
        <f t="shared" si="6"/>
        <v>131</v>
      </c>
      <c r="I24" s="13">
        <f t="shared" si="6"/>
        <v>25</v>
      </c>
      <c r="J24" s="13">
        <f t="shared" si="6"/>
        <v>222</v>
      </c>
      <c r="K24" s="13">
        <f t="shared" si="6"/>
        <v>143</v>
      </c>
      <c r="L24" s="13">
        <f t="shared" si="6"/>
        <v>339</v>
      </c>
      <c r="M24" s="13">
        <f t="shared" si="6"/>
        <v>305</v>
      </c>
      <c r="N24" s="13">
        <f t="shared" si="6"/>
        <v>146</v>
      </c>
      <c r="O24" s="13">
        <f t="shared" si="6"/>
        <v>116</v>
      </c>
      <c r="P24" s="13">
        <f t="shared" si="6"/>
        <v>180</v>
      </c>
      <c r="Q24" s="13">
        <f t="shared" si="6"/>
        <v>103</v>
      </c>
      <c r="R24" s="13">
        <f t="shared" si="6"/>
        <v>495</v>
      </c>
      <c r="S24" s="13">
        <f t="shared" si="6"/>
        <v>222</v>
      </c>
      <c r="T24" s="13">
        <f t="shared" si="6"/>
        <v>170</v>
      </c>
      <c r="U24" s="13">
        <f t="shared" si="6"/>
        <v>214</v>
      </c>
      <c r="V24" s="17">
        <f t="shared" si="6"/>
        <v>365</v>
      </c>
      <c r="W24" s="13">
        <f t="shared" si="6"/>
        <v>147</v>
      </c>
      <c r="X24" s="13">
        <f t="shared" si="6"/>
        <v>100</v>
      </c>
      <c r="Y24" s="26"/>
      <c r="Z24" s="27"/>
      <c r="AA24" s="27"/>
    </row>
    <row r="25" spans="1:27" s="19" customFormat="1" ht="18" customHeight="1" thickBot="1" x14ac:dyDescent="0.2">
      <c r="A25" s="44"/>
      <c r="B25" s="20" t="s">
        <v>36</v>
      </c>
      <c r="C25" s="11">
        <f>C23/C24</f>
        <v>0.63265306122448983</v>
      </c>
      <c r="D25" s="12">
        <f t="shared" ref="D25:X25" si="7">D23/D24</f>
        <v>0.44696969696969696</v>
      </c>
      <c r="E25" s="12">
        <f t="shared" si="7"/>
        <v>0.46927374301675978</v>
      </c>
      <c r="F25" s="11">
        <f t="shared" si="7"/>
        <v>0.50694444444444442</v>
      </c>
      <c r="G25" s="12">
        <f t="shared" si="7"/>
        <v>0.37333333333333335</v>
      </c>
      <c r="H25" s="12">
        <f t="shared" si="7"/>
        <v>0.38167938931297712</v>
      </c>
      <c r="I25" s="12">
        <f t="shared" si="7"/>
        <v>0.48</v>
      </c>
      <c r="J25" s="12">
        <f t="shared" si="7"/>
        <v>0.38288288288288286</v>
      </c>
      <c r="K25" s="12">
        <f t="shared" si="7"/>
        <v>0.17482517482517482</v>
      </c>
      <c r="L25" s="12">
        <f t="shared" si="7"/>
        <v>0.37168141592920356</v>
      </c>
      <c r="M25" s="12">
        <f t="shared" si="7"/>
        <v>0.35081967213114756</v>
      </c>
      <c r="N25" s="12">
        <f t="shared" si="7"/>
        <v>0.39726027397260272</v>
      </c>
      <c r="O25" s="12">
        <f t="shared" si="7"/>
        <v>0.45689655172413796</v>
      </c>
      <c r="P25" s="12">
        <f t="shared" si="7"/>
        <v>0.46111111111111114</v>
      </c>
      <c r="Q25" s="12">
        <f t="shared" si="7"/>
        <v>0.1553398058252427</v>
      </c>
      <c r="R25" s="12">
        <f t="shared" si="7"/>
        <v>0.31111111111111112</v>
      </c>
      <c r="S25" s="12">
        <f t="shared" si="7"/>
        <v>0.3108108108108108</v>
      </c>
      <c r="T25" s="12">
        <f t="shared" si="7"/>
        <v>0.37647058823529411</v>
      </c>
      <c r="U25" s="12">
        <f t="shared" si="7"/>
        <v>0.40186915887850466</v>
      </c>
      <c r="V25" s="12">
        <f t="shared" si="7"/>
        <v>0.33424657534246577</v>
      </c>
      <c r="W25" s="12">
        <f t="shared" si="7"/>
        <v>0.1360544217687075</v>
      </c>
      <c r="X25" s="12">
        <f t="shared" si="7"/>
        <v>0.42</v>
      </c>
      <c r="Y25" s="29"/>
      <c r="Z25" s="30"/>
      <c r="AA25" s="30"/>
    </row>
    <row r="26" spans="1:27" s="19" customFormat="1" ht="18" customHeight="1" thickTop="1" x14ac:dyDescent="0.15">
      <c r="A26" s="42" t="s">
        <v>31</v>
      </c>
      <c r="B26" s="13" t="s">
        <v>0</v>
      </c>
      <c r="C26" s="13">
        <v>2</v>
      </c>
      <c r="D26" s="13">
        <v>9</v>
      </c>
      <c r="E26" s="13">
        <v>10</v>
      </c>
      <c r="F26" s="13">
        <v>5</v>
      </c>
      <c r="G26" s="13">
        <v>12</v>
      </c>
      <c r="H26" s="13">
        <v>9</v>
      </c>
      <c r="I26" s="13">
        <v>0</v>
      </c>
      <c r="J26" s="13">
        <v>24</v>
      </c>
      <c r="K26" s="13">
        <v>18</v>
      </c>
      <c r="L26" s="13">
        <v>24</v>
      </c>
      <c r="M26" s="13">
        <v>26</v>
      </c>
      <c r="N26" s="13">
        <v>22</v>
      </c>
      <c r="O26" s="13">
        <v>7</v>
      </c>
      <c r="P26" s="13">
        <v>14</v>
      </c>
      <c r="Q26" s="13">
        <v>13</v>
      </c>
      <c r="R26" s="13">
        <v>39</v>
      </c>
      <c r="S26" s="13">
        <v>24</v>
      </c>
      <c r="T26" s="13">
        <v>14</v>
      </c>
      <c r="U26" s="13">
        <v>18</v>
      </c>
      <c r="V26" s="17">
        <v>45</v>
      </c>
      <c r="W26" s="13">
        <v>43</v>
      </c>
      <c r="X26" s="13">
        <v>8</v>
      </c>
      <c r="Y26" s="26"/>
      <c r="Z26" s="27"/>
      <c r="AA26" s="27"/>
    </row>
    <row r="27" spans="1:27" s="19" customFormat="1" ht="18" customHeight="1" x14ac:dyDescent="0.15">
      <c r="A27" s="43"/>
      <c r="B27" s="13" t="s">
        <v>1</v>
      </c>
      <c r="C27" s="13">
        <v>25</v>
      </c>
      <c r="D27" s="13">
        <v>55</v>
      </c>
      <c r="E27" s="13">
        <v>70</v>
      </c>
      <c r="F27" s="13">
        <v>54</v>
      </c>
      <c r="G27" s="13">
        <v>27</v>
      </c>
      <c r="H27" s="13">
        <v>61</v>
      </c>
      <c r="I27" s="13">
        <v>7</v>
      </c>
      <c r="J27" s="13">
        <v>100</v>
      </c>
      <c r="K27" s="13">
        <v>87</v>
      </c>
      <c r="L27" s="13">
        <v>161</v>
      </c>
      <c r="M27" s="13">
        <v>149</v>
      </c>
      <c r="N27" s="13">
        <v>59</v>
      </c>
      <c r="O27" s="13">
        <v>49</v>
      </c>
      <c r="P27" s="13">
        <v>77</v>
      </c>
      <c r="Q27" s="13">
        <v>66</v>
      </c>
      <c r="R27" s="13">
        <v>269</v>
      </c>
      <c r="S27" s="13">
        <v>108</v>
      </c>
      <c r="T27" s="13">
        <v>77</v>
      </c>
      <c r="U27" s="13">
        <v>97</v>
      </c>
      <c r="V27" s="17">
        <v>175</v>
      </c>
      <c r="W27" s="13">
        <v>81</v>
      </c>
      <c r="X27" s="13">
        <v>41</v>
      </c>
      <c r="Y27" s="26"/>
      <c r="Z27" s="27"/>
      <c r="AA27" s="27"/>
    </row>
    <row r="28" spans="1:27" s="19" customFormat="1" ht="18" customHeight="1" x14ac:dyDescent="0.15">
      <c r="A28" s="43"/>
      <c r="B28" s="13" t="s">
        <v>2</v>
      </c>
      <c r="C28" s="13">
        <v>58</v>
      </c>
      <c r="D28" s="13">
        <v>60</v>
      </c>
      <c r="E28" s="13">
        <v>90</v>
      </c>
      <c r="F28" s="13">
        <v>72</v>
      </c>
      <c r="G28" s="13">
        <v>33</v>
      </c>
      <c r="H28" s="13">
        <v>53</v>
      </c>
      <c r="I28" s="13">
        <v>16</v>
      </c>
      <c r="J28" s="13">
        <v>84</v>
      </c>
      <c r="K28" s="13">
        <v>40</v>
      </c>
      <c r="L28" s="13">
        <v>138</v>
      </c>
      <c r="M28" s="13">
        <v>112</v>
      </c>
      <c r="N28" s="13">
        <v>62</v>
      </c>
      <c r="O28" s="13">
        <v>54</v>
      </c>
      <c r="P28" s="13">
        <v>79</v>
      </c>
      <c r="Q28" s="13">
        <v>25</v>
      </c>
      <c r="R28" s="13">
        <v>172</v>
      </c>
      <c r="S28" s="13">
        <v>82</v>
      </c>
      <c r="T28" s="13">
        <v>72</v>
      </c>
      <c r="U28" s="13">
        <v>86</v>
      </c>
      <c r="V28" s="17">
        <v>131</v>
      </c>
      <c r="W28" s="13">
        <v>27</v>
      </c>
      <c r="X28" s="13">
        <v>45</v>
      </c>
      <c r="Y28" s="26"/>
      <c r="Z28" s="27"/>
      <c r="AA28" s="27"/>
    </row>
    <row r="29" spans="1:27" s="19" customFormat="1" ht="18" customHeight="1" x14ac:dyDescent="0.15">
      <c r="A29" s="43"/>
      <c r="B29" s="13" t="s">
        <v>5</v>
      </c>
      <c r="C29" s="13">
        <f t="shared" ref="C29:H29" si="8">C26+C27+C28</f>
        <v>85</v>
      </c>
      <c r="D29" s="13">
        <f t="shared" si="8"/>
        <v>124</v>
      </c>
      <c r="E29" s="13">
        <f t="shared" si="8"/>
        <v>170</v>
      </c>
      <c r="F29" s="13">
        <f t="shared" si="8"/>
        <v>131</v>
      </c>
      <c r="G29" s="13">
        <f t="shared" si="8"/>
        <v>72</v>
      </c>
      <c r="H29" s="13">
        <f t="shared" si="8"/>
        <v>123</v>
      </c>
      <c r="I29" s="13">
        <f>I26+I27+I28</f>
        <v>23</v>
      </c>
      <c r="J29" s="13">
        <f>J26+J27+J28</f>
        <v>208</v>
      </c>
      <c r="K29" s="13">
        <f t="shared" ref="K29:X29" si="9">K26+K27+K28</f>
        <v>145</v>
      </c>
      <c r="L29" s="13">
        <f t="shared" si="9"/>
        <v>323</v>
      </c>
      <c r="M29" s="13">
        <f t="shared" si="9"/>
        <v>287</v>
      </c>
      <c r="N29" s="13">
        <f t="shared" si="9"/>
        <v>143</v>
      </c>
      <c r="O29" s="13">
        <f t="shared" si="9"/>
        <v>110</v>
      </c>
      <c r="P29" s="13">
        <f t="shared" si="9"/>
        <v>170</v>
      </c>
      <c r="Q29" s="13">
        <f t="shared" si="9"/>
        <v>104</v>
      </c>
      <c r="R29" s="13">
        <f t="shared" si="9"/>
        <v>480</v>
      </c>
      <c r="S29" s="13">
        <f t="shared" si="9"/>
        <v>214</v>
      </c>
      <c r="T29" s="13">
        <f t="shared" si="9"/>
        <v>163</v>
      </c>
      <c r="U29" s="13">
        <f t="shared" si="9"/>
        <v>201</v>
      </c>
      <c r="V29" s="17">
        <f t="shared" si="9"/>
        <v>351</v>
      </c>
      <c r="W29" s="13">
        <f t="shared" si="9"/>
        <v>151</v>
      </c>
      <c r="X29" s="13">
        <f t="shared" si="9"/>
        <v>94</v>
      </c>
      <c r="Y29" s="26"/>
      <c r="Z29" s="27"/>
      <c r="AA29" s="27"/>
    </row>
    <row r="30" spans="1:27" s="19" customFormat="1" ht="18" customHeight="1" thickBot="1" x14ac:dyDescent="0.2">
      <c r="A30" s="44"/>
      <c r="B30" s="20" t="s">
        <v>4</v>
      </c>
      <c r="C30" s="11">
        <f>C28/C29</f>
        <v>0.68235294117647061</v>
      </c>
      <c r="D30" s="12">
        <f t="shared" ref="D30:X30" si="10">D28/D29</f>
        <v>0.4838709677419355</v>
      </c>
      <c r="E30" s="11">
        <f t="shared" si="10"/>
        <v>0.52941176470588236</v>
      </c>
      <c r="F30" s="11">
        <f t="shared" si="10"/>
        <v>0.54961832061068705</v>
      </c>
      <c r="G30" s="12">
        <f t="shared" si="10"/>
        <v>0.45833333333333331</v>
      </c>
      <c r="H30" s="12">
        <f t="shared" si="10"/>
        <v>0.43089430894308944</v>
      </c>
      <c r="I30" s="11">
        <f t="shared" si="10"/>
        <v>0.69565217391304346</v>
      </c>
      <c r="J30" s="12">
        <f t="shared" si="10"/>
        <v>0.40384615384615385</v>
      </c>
      <c r="K30" s="12">
        <f t="shared" si="10"/>
        <v>0.27586206896551724</v>
      </c>
      <c r="L30" s="12">
        <f t="shared" si="10"/>
        <v>0.42724458204334365</v>
      </c>
      <c r="M30" s="12">
        <f t="shared" si="10"/>
        <v>0.3902439024390244</v>
      </c>
      <c r="N30" s="12">
        <f t="shared" si="10"/>
        <v>0.43356643356643354</v>
      </c>
      <c r="O30" s="12">
        <f t="shared" si="10"/>
        <v>0.49090909090909091</v>
      </c>
      <c r="P30" s="12">
        <f t="shared" si="10"/>
        <v>0.46470588235294119</v>
      </c>
      <c r="Q30" s="12">
        <f t="shared" si="10"/>
        <v>0.24038461538461539</v>
      </c>
      <c r="R30" s="12">
        <f t="shared" si="10"/>
        <v>0.35833333333333334</v>
      </c>
      <c r="S30" s="12">
        <f t="shared" si="10"/>
        <v>0.38317757009345793</v>
      </c>
      <c r="T30" s="12">
        <f t="shared" si="10"/>
        <v>0.44171779141104295</v>
      </c>
      <c r="U30" s="12">
        <f t="shared" si="10"/>
        <v>0.42786069651741293</v>
      </c>
      <c r="V30" s="12">
        <f t="shared" si="10"/>
        <v>0.37321937321937321</v>
      </c>
      <c r="W30" s="12">
        <f t="shared" si="10"/>
        <v>0.17880794701986755</v>
      </c>
      <c r="X30" s="12">
        <f t="shared" si="10"/>
        <v>0.47872340425531917</v>
      </c>
      <c r="Y30" s="29"/>
      <c r="Z30" s="30"/>
      <c r="AA30" s="30"/>
    </row>
    <row r="31" spans="1:27" s="19" customFormat="1" ht="18" customHeight="1" thickTop="1" x14ac:dyDescent="0.15">
      <c r="A31" s="45" t="s">
        <v>32</v>
      </c>
      <c r="B31" s="22" t="s">
        <v>0</v>
      </c>
      <c r="C31" s="22">
        <v>1</v>
      </c>
      <c r="D31" s="22">
        <v>9</v>
      </c>
      <c r="E31" s="22">
        <v>10</v>
      </c>
      <c r="F31" s="22">
        <v>7</v>
      </c>
      <c r="G31" s="22">
        <v>4</v>
      </c>
      <c r="H31" s="22">
        <v>9</v>
      </c>
      <c r="I31" s="22">
        <v>0</v>
      </c>
      <c r="J31" s="22">
        <v>20</v>
      </c>
      <c r="K31" s="22">
        <v>15</v>
      </c>
      <c r="L31" s="22">
        <v>26</v>
      </c>
      <c r="M31" s="22">
        <v>25</v>
      </c>
      <c r="N31" s="22">
        <v>15</v>
      </c>
      <c r="O31" s="22">
        <v>7</v>
      </c>
      <c r="P31" s="22">
        <v>16</v>
      </c>
      <c r="Q31" s="22">
        <v>11</v>
      </c>
      <c r="R31" s="22">
        <v>40</v>
      </c>
      <c r="S31" s="22">
        <v>22</v>
      </c>
      <c r="T31" s="22">
        <v>13</v>
      </c>
      <c r="U31" s="22">
        <v>19</v>
      </c>
      <c r="V31" s="31">
        <v>35</v>
      </c>
      <c r="W31" s="22">
        <v>40</v>
      </c>
      <c r="X31" s="22">
        <v>8</v>
      </c>
      <c r="Y31" s="26"/>
      <c r="Z31" s="27"/>
      <c r="AA31" s="27"/>
    </row>
    <row r="32" spans="1:27" s="19" customFormat="1" ht="18" customHeight="1" x14ac:dyDescent="0.15">
      <c r="A32" s="43"/>
      <c r="B32" s="13" t="s">
        <v>1</v>
      </c>
      <c r="C32" s="13">
        <v>19</v>
      </c>
      <c r="D32" s="13">
        <v>41</v>
      </c>
      <c r="E32" s="13">
        <v>59</v>
      </c>
      <c r="F32" s="13">
        <v>42</v>
      </c>
      <c r="G32" s="13">
        <v>31</v>
      </c>
      <c r="H32" s="13">
        <v>47</v>
      </c>
      <c r="I32" s="13">
        <v>4</v>
      </c>
      <c r="J32" s="13">
        <v>92</v>
      </c>
      <c r="K32" s="13">
        <v>87</v>
      </c>
      <c r="L32" s="13">
        <v>144</v>
      </c>
      <c r="M32" s="13">
        <v>131</v>
      </c>
      <c r="N32" s="13">
        <v>62</v>
      </c>
      <c r="O32" s="13">
        <v>45</v>
      </c>
      <c r="P32" s="13">
        <v>72</v>
      </c>
      <c r="Q32" s="13">
        <v>65</v>
      </c>
      <c r="R32" s="13">
        <v>236</v>
      </c>
      <c r="S32" s="13">
        <v>100</v>
      </c>
      <c r="T32" s="13">
        <v>72</v>
      </c>
      <c r="U32" s="13">
        <v>87</v>
      </c>
      <c r="V32" s="17">
        <v>163</v>
      </c>
      <c r="W32" s="13">
        <v>87</v>
      </c>
      <c r="X32" s="13">
        <v>42</v>
      </c>
      <c r="Y32" s="26"/>
      <c r="Z32" s="27"/>
      <c r="AA32" s="27"/>
    </row>
    <row r="33" spans="1:27" s="19" customFormat="1" ht="18" customHeight="1" x14ac:dyDescent="0.15">
      <c r="A33" s="43"/>
      <c r="B33" s="13" t="s">
        <v>2</v>
      </c>
      <c r="C33" s="13">
        <v>49</v>
      </c>
      <c r="D33" s="13">
        <v>60</v>
      </c>
      <c r="E33" s="13">
        <v>82</v>
      </c>
      <c r="F33" s="13">
        <v>60</v>
      </c>
      <c r="G33" s="13">
        <v>30</v>
      </c>
      <c r="H33" s="13">
        <v>55</v>
      </c>
      <c r="I33" s="13">
        <v>16</v>
      </c>
      <c r="J33" s="13">
        <v>80</v>
      </c>
      <c r="K33" s="13">
        <v>41</v>
      </c>
      <c r="L33" s="13">
        <v>128</v>
      </c>
      <c r="M33" s="13">
        <v>106</v>
      </c>
      <c r="N33" s="13">
        <v>56</v>
      </c>
      <c r="O33" s="13">
        <v>48</v>
      </c>
      <c r="P33" s="13">
        <v>68</v>
      </c>
      <c r="Q33" s="13">
        <v>28</v>
      </c>
      <c r="R33" s="13">
        <v>176</v>
      </c>
      <c r="S33" s="13">
        <v>79</v>
      </c>
      <c r="T33" s="13">
        <v>65</v>
      </c>
      <c r="U33" s="13">
        <v>78</v>
      </c>
      <c r="V33" s="17">
        <v>132</v>
      </c>
      <c r="W33" s="13">
        <v>28</v>
      </c>
      <c r="X33" s="13">
        <v>38</v>
      </c>
      <c r="Y33" s="26"/>
      <c r="Z33" s="27"/>
      <c r="AA33" s="27"/>
    </row>
    <row r="34" spans="1:27" s="19" customFormat="1" ht="18" customHeight="1" x14ac:dyDescent="0.15">
      <c r="A34" s="43"/>
      <c r="B34" s="13" t="s">
        <v>5</v>
      </c>
      <c r="C34" s="13">
        <f t="shared" ref="C34:H34" si="11">C31+C32+C33</f>
        <v>69</v>
      </c>
      <c r="D34" s="13">
        <f t="shared" si="11"/>
        <v>110</v>
      </c>
      <c r="E34" s="13">
        <f t="shared" si="11"/>
        <v>151</v>
      </c>
      <c r="F34" s="13">
        <f t="shared" si="11"/>
        <v>109</v>
      </c>
      <c r="G34" s="13">
        <f t="shared" si="11"/>
        <v>65</v>
      </c>
      <c r="H34" s="13">
        <f t="shared" si="11"/>
        <v>111</v>
      </c>
      <c r="I34" s="13">
        <f>I31+I32+I33</f>
        <v>20</v>
      </c>
      <c r="J34" s="13">
        <f>J31+J32+J33</f>
        <v>192</v>
      </c>
      <c r="K34" s="13">
        <f t="shared" ref="K34:X34" si="12">K31+K32+K33</f>
        <v>143</v>
      </c>
      <c r="L34" s="13">
        <f t="shared" si="12"/>
        <v>298</v>
      </c>
      <c r="M34" s="13">
        <f t="shared" si="12"/>
        <v>262</v>
      </c>
      <c r="N34" s="13">
        <f t="shared" si="12"/>
        <v>133</v>
      </c>
      <c r="O34" s="13">
        <f t="shared" si="12"/>
        <v>100</v>
      </c>
      <c r="P34" s="13">
        <f t="shared" si="12"/>
        <v>156</v>
      </c>
      <c r="Q34" s="13">
        <f t="shared" si="12"/>
        <v>104</v>
      </c>
      <c r="R34" s="13">
        <f t="shared" si="12"/>
        <v>452</v>
      </c>
      <c r="S34" s="13">
        <f t="shared" si="12"/>
        <v>201</v>
      </c>
      <c r="T34" s="13">
        <f t="shared" si="12"/>
        <v>150</v>
      </c>
      <c r="U34" s="13">
        <f t="shared" si="12"/>
        <v>184</v>
      </c>
      <c r="V34" s="17">
        <f t="shared" si="12"/>
        <v>330</v>
      </c>
      <c r="W34" s="13">
        <f t="shared" si="12"/>
        <v>155</v>
      </c>
      <c r="X34" s="13">
        <f t="shared" si="12"/>
        <v>88</v>
      </c>
      <c r="Y34" s="26"/>
      <c r="Z34" s="27"/>
      <c r="AA34" s="27"/>
    </row>
    <row r="35" spans="1:27" s="19" customFormat="1" ht="18" customHeight="1" thickBot="1" x14ac:dyDescent="0.2">
      <c r="A35" s="44"/>
      <c r="B35" s="20" t="s">
        <v>4</v>
      </c>
      <c r="C35" s="11">
        <f>C33/C34</f>
        <v>0.71014492753623193</v>
      </c>
      <c r="D35" s="11">
        <f t="shared" ref="D35:X35" si="13">D33/D34</f>
        <v>0.54545454545454541</v>
      </c>
      <c r="E35" s="11">
        <f t="shared" si="13"/>
        <v>0.54304635761589404</v>
      </c>
      <c r="F35" s="11">
        <f t="shared" si="13"/>
        <v>0.55045871559633031</v>
      </c>
      <c r="G35" s="12">
        <f t="shared" si="13"/>
        <v>0.46153846153846156</v>
      </c>
      <c r="H35" s="12">
        <f t="shared" si="13"/>
        <v>0.49549549549549549</v>
      </c>
      <c r="I35" s="11">
        <f t="shared" si="13"/>
        <v>0.8</v>
      </c>
      <c r="J35" s="12">
        <f t="shared" si="13"/>
        <v>0.41666666666666669</v>
      </c>
      <c r="K35" s="12">
        <f t="shared" si="13"/>
        <v>0.28671328671328672</v>
      </c>
      <c r="L35" s="12">
        <f t="shared" si="13"/>
        <v>0.42953020134228187</v>
      </c>
      <c r="M35" s="12">
        <f t="shared" si="13"/>
        <v>0.40458015267175573</v>
      </c>
      <c r="N35" s="12">
        <f t="shared" si="13"/>
        <v>0.42105263157894735</v>
      </c>
      <c r="O35" s="12">
        <f t="shared" si="13"/>
        <v>0.48</v>
      </c>
      <c r="P35" s="12">
        <f t="shared" si="13"/>
        <v>0.4358974358974359</v>
      </c>
      <c r="Q35" s="12">
        <f t="shared" si="13"/>
        <v>0.26923076923076922</v>
      </c>
      <c r="R35" s="12">
        <f t="shared" si="13"/>
        <v>0.38938053097345132</v>
      </c>
      <c r="S35" s="12">
        <f t="shared" si="13"/>
        <v>0.39303482587064675</v>
      </c>
      <c r="T35" s="12">
        <f t="shared" si="13"/>
        <v>0.43333333333333335</v>
      </c>
      <c r="U35" s="12">
        <f t="shared" si="13"/>
        <v>0.42391304347826086</v>
      </c>
      <c r="V35" s="12">
        <f t="shared" si="13"/>
        <v>0.4</v>
      </c>
      <c r="W35" s="12">
        <f t="shared" si="13"/>
        <v>0.18064516129032257</v>
      </c>
      <c r="X35" s="12">
        <f t="shared" si="13"/>
        <v>0.43181818181818182</v>
      </c>
      <c r="Y35" s="29"/>
      <c r="Z35" s="30"/>
      <c r="AA35" s="30"/>
    </row>
    <row r="36" spans="1:27" s="19" customFormat="1" ht="18" customHeight="1" thickTop="1" x14ac:dyDescent="0.15">
      <c r="A36" s="46" t="s">
        <v>33</v>
      </c>
      <c r="B36" s="14" t="s">
        <v>0</v>
      </c>
      <c r="C36" s="14">
        <v>0</v>
      </c>
      <c r="D36" s="14">
        <v>8</v>
      </c>
      <c r="E36" s="14">
        <v>10</v>
      </c>
      <c r="F36" s="14">
        <v>6</v>
      </c>
      <c r="G36" s="14">
        <v>4</v>
      </c>
      <c r="H36" s="14">
        <v>7</v>
      </c>
      <c r="I36" s="14">
        <v>0</v>
      </c>
      <c r="J36" s="14">
        <v>15</v>
      </c>
      <c r="K36" s="14">
        <v>18</v>
      </c>
      <c r="L36" s="14">
        <v>30</v>
      </c>
      <c r="M36" s="14">
        <v>26</v>
      </c>
      <c r="N36" s="14">
        <v>13</v>
      </c>
      <c r="O36" s="14">
        <v>5</v>
      </c>
      <c r="P36" s="14">
        <v>15</v>
      </c>
      <c r="Q36" s="14">
        <v>13</v>
      </c>
      <c r="R36" s="14">
        <v>37</v>
      </c>
      <c r="S36" s="14">
        <v>22</v>
      </c>
      <c r="T36" s="14">
        <v>13</v>
      </c>
      <c r="U36" s="14">
        <v>19</v>
      </c>
      <c r="V36" s="16">
        <v>33</v>
      </c>
      <c r="W36" s="14">
        <v>22</v>
      </c>
      <c r="X36" s="14">
        <v>8</v>
      </c>
      <c r="Y36" s="26"/>
      <c r="Z36" s="27"/>
      <c r="AA36" s="27"/>
    </row>
    <row r="37" spans="1:27" s="19" customFormat="1" ht="18" customHeight="1" x14ac:dyDescent="0.15">
      <c r="A37" s="43"/>
      <c r="B37" s="13" t="s">
        <v>1</v>
      </c>
      <c r="C37" s="13">
        <v>15</v>
      </c>
      <c r="D37" s="13">
        <v>38</v>
      </c>
      <c r="E37" s="13">
        <v>52</v>
      </c>
      <c r="F37" s="13">
        <v>31</v>
      </c>
      <c r="G37" s="13">
        <v>29</v>
      </c>
      <c r="H37" s="13">
        <v>43</v>
      </c>
      <c r="I37" s="13">
        <v>4</v>
      </c>
      <c r="J37" s="13">
        <v>84</v>
      </c>
      <c r="K37" s="13">
        <v>83</v>
      </c>
      <c r="L37" s="13">
        <v>133</v>
      </c>
      <c r="M37" s="13">
        <v>114</v>
      </c>
      <c r="N37" s="13">
        <v>58</v>
      </c>
      <c r="O37" s="13">
        <v>39</v>
      </c>
      <c r="P37" s="13">
        <v>67</v>
      </c>
      <c r="Q37" s="13">
        <v>61</v>
      </c>
      <c r="R37" s="13">
        <v>208</v>
      </c>
      <c r="S37" s="13">
        <v>99</v>
      </c>
      <c r="T37" s="13">
        <v>69</v>
      </c>
      <c r="U37" s="13">
        <v>74</v>
      </c>
      <c r="V37" s="17">
        <v>150</v>
      </c>
      <c r="W37" s="13">
        <v>104</v>
      </c>
      <c r="X37" s="13">
        <v>35</v>
      </c>
      <c r="Y37" s="26"/>
      <c r="Z37" s="27"/>
      <c r="AA37" s="27"/>
    </row>
    <row r="38" spans="1:27" s="19" customFormat="1" ht="18" customHeight="1" x14ac:dyDescent="0.15">
      <c r="A38" s="43"/>
      <c r="B38" s="13" t="s">
        <v>2</v>
      </c>
      <c r="C38" s="13">
        <v>41</v>
      </c>
      <c r="D38" s="13">
        <v>51</v>
      </c>
      <c r="E38" s="13">
        <v>70</v>
      </c>
      <c r="F38" s="13">
        <v>63</v>
      </c>
      <c r="G38" s="13">
        <v>25</v>
      </c>
      <c r="H38" s="13">
        <v>52</v>
      </c>
      <c r="I38" s="13">
        <v>13</v>
      </c>
      <c r="J38" s="13">
        <v>77</v>
      </c>
      <c r="K38" s="13">
        <v>38</v>
      </c>
      <c r="L38" s="13">
        <v>116</v>
      </c>
      <c r="M38" s="13">
        <v>106</v>
      </c>
      <c r="N38" s="13">
        <v>52</v>
      </c>
      <c r="O38" s="13">
        <v>46</v>
      </c>
      <c r="P38" s="13">
        <v>62</v>
      </c>
      <c r="Q38" s="13">
        <v>29</v>
      </c>
      <c r="R38" s="13">
        <v>182</v>
      </c>
      <c r="S38" s="13">
        <v>73</v>
      </c>
      <c r="T38" s="13">
        <v>59</v>
      </c>
      <c r="U38" s="13">
        <v>76</v>
      </c>
      <c r="V38" s="17">
        <v>124</v>
      </c>
      <c r="W38" s="13">
        <v>29</v>
      </c>
      <c r="X38" s="13">
        <v>39</v>
      </c>
      <c r="Y38" s="26"/>
      <c r="Z38" s="27"/>
      <c r="AA38" s="27"/>
    </row>
    <row r="39" spans="1:27" s="19" customFormat="1" ht="18" customHeight="1" x14ac:dyDescent="0.15">
      <c r="A39" s="43"/>
      <c r="B39" s="13" t="s">
        <v>5</v>
      </c>
      <c r="C39" s="13">
        <f t="shared" ref="C39:H39" si="14">C36+C37+C38</f>
        <v>56</v>
      </c>
      <c r="D39" s="13">
        <f t="shared" si="14"/>
        <v>97</v>
      </c>
      <c r="E39" s="13">
        <f t="shared" si="14"/>
        <v>132</v>
      </c>
      <c r="F39" s="13">
        <f t="shared" si="14"/>
        <v>100</v>
      </c>
      <c r="G39" s="13">
        <f t="shared" si="14"/>
        <v>58</v>
      </c>
      <c r="H39" s="13">
        <f t="shared" si="14"/>
        <v>102</v>
      </c>
      <c r="I39" s="13">
        <f>I36+I37+I38</f>
        <v>17</v>
      </c>
      <c r="J39" s="13">
        <f>J36+J37+J38</f>
        <v>176</v>
      </c>
      <c r="K39" s="13">
        <f t="shared" ref="K39:X39" si="15">K36+K37+K38</f>
        <v>139</v>
      </c>
      <c r="L39" s="13">
        <f t="shared" si="15"/>
        <v>279</v>
      </c>
      <c r="M39" s="13">
        <f t="shared" si="15"/>
        <v>246</v>
      </c>
      <c r="N39" s="13">
        <f t="shared" si="15"/>
        <v>123</v>
      </c>
      <c r="O39" s="13">
        <f t="shared" si="15"/>
        <v>90</v>
      </c>
      <c r="P39" s="13">
        <f t="shared" si="15"/>
        <v>144</v>
      </c>
      <c r="Q39" s="13">
        <f t="shared" si="15"/>
        <v>103</v>
      </c>
      <c r="R39" s="13">
        <f t="shared" si="15"/>
        <v>427</v>
      </c>
      <c r="S39" s="13">
        <f t="shared" si="15"/>
        <v>194</v>
      </c>
      <c r="T39" s="13">
        <f t="shared" si="15"/>
        <v>141</v>
      </c>
      <c r="U39" s="13">
        <f t="shared" si="15"/>
        <v>169</v>
      </c>
      <c r="V39" s="17">
        <f t="shared" si="15"/>
        <v>307</v>
      </c>
      <c r="W39" s="13">
        <f t="shared" si="15"/>
        <v>155</v>
      </c>
      <c r="X39" s="13">
        <f t="shared" si="15"/>
        <v>82</v>
      </c>
      <c r="Y39" s="26"/>
      <c r="Z39" s="27"/>
      <c r="AA39" s="27"/>
    </row>
    <row r="40" spans="1:27" s="19" customFormat="1" ht="18" customHeight="1" thickBot="1" x14ac:dyDescent="0.2">
      <c r="A40" s="44"/>
      <c r="B40" s="20" t="s">
        <v>4</v>
      </c>
      <c r="C40" s="11">
        <f>C38/C39</f>
        <v>0.7321428571428571</v>
      </c>
      <c r="D40" s="11">
        <f t="shared" ref="D40:X40" si="16">D38/D39</f>
        <v>0.52577319587628868</v>
      </c>
      <c r="E40" s="11">
        <f t="shared" si="16"/>
        <v>0.53030303030303028</v>
      </c>
      <c r="F40" s="11">
        <f t="shared" si="16"/>
        <v>0.63</v>
      </c>
      <c r="G40" s="12">
        <f t="shared" si="16"/>
        <v>0.43103448275862066</v>
      </c>
      <c r="H40" s="11">
        <f t="shared" si="16"/>
        <v>0.50980392156862742</v>
      </c>
      <c r="I40" s="11">
        <f t="shared" si="16"/>
        <v>0.76470588235294112</v>
      </c>
      <c r="J40" s="12">
        <f t="shared" si="16"/>
        <v>0.4375</v>
      </c>
      <c r="K40" s="12">
        <f t="shared" si="16"/>
        <v>0.2733812949640288</v>
      </c>
      <c r="L40" s="12">
        <f t="shared" si="16"/>
        <v>0.4157706093189964</v>
      </c>
      <c r="M40" s="12">
        <f t="shared" si="16"/>
        <v>0.43089430894308944</v>
      </c>
      <c r="N40" s="12">
        <f t="shared" si="16"/>
        <v>0.42276422764227645</v>
      </c>
      <c r="O40" s="11">
        <f t="shared" si="16"/>
        <v>0.51111111111111107</v>
      </c>
      <c r="P40" s="12">
        <f t="shared" si="16"/>
        <v>0.43055555555555558</v>
      </c>
      <c r="Q40" s="12">
        <f t="shared" si="16"/>
        <v>0.28155339805825241</v>
      </c>
      <c r="R40" s="12">
        <f t="shared" si="16"/>
        <v>0.42622950819672129</v>
      </c>
      <c r="S40" s="12">
        <f t="shared" si="16"/>
        <v>0.37628865979381443</v>
      </c>
      <c r="T40" s="12">
        <f t="shared" si="16"/>
        <v>0.41843971631205673</v>
      </c>
      <c r="U40" s="12">
        <f t="shared" si="16"/>
        <v>0.44970414201183434</v>
      </c>
      <c r="V40" s="12">
        <f t="shared" si="16"/>
        <v>0.40390879478827363</v>
      </c>
      <c r="W40" s="12">
        <f t="shared" si="16"/>
        <v>0.18709677419354839</v>
      </c>
      <c r="X40" s="12">
        <f t="shared" si="16"/>
        <v>0.47560975609756095</v>
      </c>
      <c r="Y40" s="29"/>
      <c r="Z40" s="30"/>
      <c r="AA40" s="30"/>
    </row>
    <row r="41" spans="1:27" s="19" customFormat="1" ht="18" customHeight="1" thickTop="1" x14ac:dyDescent="0.15">
      <c r="A41" s="42" t="s">
        <v>34</v>
      </c>
      <c r="B41" s="13" t="s">
        <v>0</v>
      </c>
      <c r="C41" s="13">
        <v>0</v>
      </c>
      <c r="D41" s="13">
        <v>7</v>
      </c>
      <c r="E41" s="13">
        <v>7</v>
      </c>
      <c r="F41" s="13">
        <v>6</v>
      </c>
      <c r="G41" s="13">
        <v>3</v>
      </c>
      <c r="H41" s="13">
        <v>7</v>
      </c>
      <c r="I41" s="13">
        <v>0</v>
      </c>
      <c r="J41" s="13">
        <v>13</v>
      </c>
      <c r="K41" s="13">
        <v>16</v>
      </c>
      <c r="L41" s="13">
        <v>24</v>
      </c>
      <c r="M41" s="13">
        <v>23</v>
      </c>
      <c r="N41" s="13">
        <v>11</v>
      </c>
      <c r="O41" s="13">
        <v>4</v>
      </c>
      <c r="P41" s="13">
        <v>13</v>
      </c>
      <c r="Q41" s="13">
        <v>12</v>
      </c>
      <c r="R41" s="13">
        <v>32</v>
      </c>
      <c r="S41" s="13">
        <v>19</v>
      </c>
      <c r="T41" s="13">
        <v>10</v>
      </c>
      <c r="U41" s="13">
        <v>17</v>
      </c>
      <c r="V41" s="17">
        <v>30</v>
      </c>
      <c r="W41" s="13">
        <v>22</v>
      </c>
      <c r="X41" s="13">
        <v>7</v>
      </c>
      <c r="Y41" s="26"/>
      <c r="Z41" s="27"/>
      <c r="AA41" s="27"/>
    </row>
    <row r="42" spans="1:27" s="19" customFormat="1" ht="18" customHeight="1" x14ac:dyDescent="0.15">
      <c r="A42" s="43"/>
      <c r="B42" s="13" t="s">
        <v>1</v>
      </c>
      <c r="C42" s="13">
        <v>14</v>
      </c>
      <c r="D42" s="13">
        <v>37</v>
      </c>
      <c r="E42" s="13">
        <v>49</v>
      </c>
      <c r="F42" s="13">
        <v>30</v>
      </c>
      <c r="G42" s="13">
        <v>27</v>
      </c>
      <c r="H42" s="13">
        <v>41</v>
      </c>
      <c r="I42" s="13">
        <v>4</v>
      </c>
      <c r="J42" s="13">
        <v>80</v>
      </c>
      <c r="K42" s="13">
        <v>77</v>
      </c>
      <c r="L42" s="13">
        <v>138</v>
      </c>
      <c r="M42" s="13">
        <v>110</v>
      </c>
      <c r="N42" s="13">
        <v>59</v>
      </c>
      <c r="O42" s="13">
        <v>33</v>
      </c>
      <c r="P42" s="13">
        <v>63</v>
      </c>
      <c r="Q42" s="13">
        <v>59</v>
      </c>
      <c r="R42" s="13">
        <v>198</v>
      </c>
      <c r="S42" s="13">
        <v>98</v>
      </c>
      <c r="T42" s="13">
        <v>66</v>
      </c>
      <c r="U42" s="13">
        <v>76</v>
      </c>
      <c r="V42" s="17">
        <v>147</v>
      </c>
      <c r="W42" s="13">
        <v>102</v>
      </c>
      <c r="X42" s="13">
        <v>29</v>
      </c>
      <c r="Y42" s="26"/>
      <c r="Z42" s="27"/>
      <c r="AA42" s="27"/>
    </row>
    <row r="43" spans="1:27" s="19" customFormat="1" ht="18" customHeight="1" x14ac:dyDescent="0.15">
      <c r="A43" s="43"/>
      <c r="B43" s="13" t="s">
        <v>2</v>
      </c>
      <c r="C43" s="13">
        <v>31</v>
      </c>
      <c r="D43" s="13">
        <v>42</v>
      </c>
      <c r="E43" s="13">
        <v>60</v>
      </c>
      <c r="F43" s="13">
        <v>56</v>
      </c>
      <c r="G43" s="13">
        <v>25</v>
      </c>
      <c r="H43" s="13">
        <v>47</v>
      </c>
      <c r="I43" s="13">
        <v>10</v>
      </c>
      <c r="J43" s="13">
        <v>69</v>
      </c>
      <c r="K43" s="13">
        <v>44</v>
      </c>
      <c r="L43" s="13">
        <v>99</v>
      </c>
      <c r="M43" s="13">
        <v>99</v>
      </c>
      <c r="N43" s="13">
        <v>50</v>
      </c>
      <c r="O43" s="13">
        <v>46</v>
      </c>
      <c r="P43" s="13">
        <v>57</v>
      </c>
      <c r="Q43" s="13">
        <v>31</v>
      </c>
      <c r="R43" s="13">
        <v>173</v>
      </c>
      <c r="S43" s="13">
        <v>69</v>
      </c>
      <c r="T43" s="13">
        <v>58</v>
      </c>
      <c r="U43" s="13">
        <v>69</v>
      </c>
      <c r="V43" s="17">
        <v>116</v>
      </c>
      <c r="W43" s="13">
        <v>29</v>
      </c>
      <c r="X43" s="13">
        <v>42</v>
      </c>
      <c r="Y43" s="26"/>
      <c r="Z43" s="27"/>
      <c r="AA43" s="27"/>
    </row>
    <row r="44" spans="1:27" s="19" customFormat="1" ht="18" customHeight="1" x14ac:dyDescent="0.15">
      <c r="A44" s="43"/>
      <c r="B44" s="13" t="s">
        <v>5</v>
      </c>
      <c r="C44" s="13">
        <f t="shared" ref="C44:H44" si="17">C41+C42+C43</f>
        <v>45</v>
      </c>
      <c r="D44" s="13">
        <f t="shared" si="17"/>
        <v>86</v>
      </c>
      <c r="E44" s="13">
        <f t="shared" si="17"/>
        <v>116</v>
      </c>
      <c r="F44" s="13">
        <f t="shared" si="17"/>
        <v>92</v>
      </c>
      <c r="G44" s="13">
        <f t="shared" si="17"/>
        <v>55</v>
      </c>
      <c r="H44" s="13">
        <f t="shared" si="17"/>
        <v>95</v>
      </c>
      <c r="I44" s="13">
        <f>I41+I42+I43</f>
        <v>14</v>
      </c>
      <c r="J44" s="13">
        <f>J41+J42+J43</f>
        <v>162</v>
      </c>
      <c r="K44" s="13">
        <f t="shared" ref="K44:X44" si="18">K41+K42+K43</f>
        <v>137</v>
      </c>
      <c r="L44" s="13">
        <f t="shared" si="18"/>
        <v>261</v>
      </c>
      <c r="M44" s="13">
        <f t="shared" si="18"/>
        <v>232</v>
      </c>
      <c r="N44" s="13">
        <f t="shared" si="18"/>
        <v>120</v>
      </c>
      <c r="O44" s="13">
        <f t="shared" si="18"/>
        <v>83</v>
      </c>
      <c r="P44" s="13">
        <f t="shared" si="18"/>
        <v>133</v>
      </c>
      <c r="Q44" s="13">
        <f t="shared" si="18"/>
        <v>102</v>
      </c>
      <c r="R44" s="13">
        <f t="shared" si="18"/>
        <v>403</v>
      </c>
      <c r="S44" s="13">
        <f t="shared" si="18"/>
        <v>186</v>
      </c>
      <c r="T44" s="13">
        <f t="shared" si="18"/>
        <v>134</v>
      </c>
      <c r="U44" s="13">
        <f t="shared" si="18"/>
        <v>162</v>
      </c>
      <c r="V44" s="17">
        <f t="shared" si="18"/>
        <v>293</v>
      </c>
      <c r="W44" s="13">
        <f t="shared" si="18"/>
        <v>153</v>
      </c>
      <c r="X44" s="13">
        <f t="shared" si="18"/>
        <v>78</v>
      </c>
      <c r="Y44" s="26"/>
      <c r="Z44" s="27"/>
      <c r="AA44" s="27"/>
    </row>
    <row r="45" spans="1:27" s="19" customFormat="1" ht="18" customHeight="1" thickBot="1" x14ac:dyDescent="0.2">
      <c r="A45" s="44"/>
      <c r="B45" s="20" t="s">
        <v>4</v>
      </c>
      <c r="C45" s="11">
        <f>C43/C44</f>
        <v>0.68888888888888888</v>
      </c>
      <c r="D45" s="12">
        <f t="shared" ref="D45:X45" si="19">D43/D44</f>
        <v>0.48837209302325579</v>
      </c>
      <c r="E45" s="11">
        <f t="shared" si="19"/>
        <v>0.51724137931034486</v>
      </c>
      <c r="F45" s="11">
        <f t="shared" si="19"/>
        <v>0.60869565217391308</v>
      </c>
      <c r="G45" s="12">
        <f t="shared" si="19"/>
        <v>0.45454545454545453</v>
      </c>
      <c r="H45" s="12">
        <f t="shared" si="19"/>
        <v>0.49473684210526314</v>
      </c>
      <c r="I45" s="11">
        <f t="shared" si="19"/>
        <v>0.7142857142857143</v>
      </c>
      <c r="J45" s="12">
        <f t="shared" si="19"/>
        <v>0.42592592592592593</v>
      </c>
      <c r="K45" s="12">
        <f t="shared" si="19"/>
        <v>0.32116788321167883</v>
      </c>
      <c r="L45" s="12">
        <f t="shared" si="19"/>
        <v>0.37931034482758619</v>
      </c>
      <c r="M45" s="12">
        <f t="shared" si="19"/>
        <v>0.42672413793103448</v>
      </c>
      <c r="N45" s="12">
        <f t="shared" si="19"/>
        <v>0.41666666666666669</v>
      </c>
      <c r="O45" s="11">
        <f t="shared" si="19"/>
        <v>0.55421686746987953</v>
      </c>
      <c r="P45" s="12">
        <f t="shared" si="19"/>
        <v>0.42857142857142855</v>
      </c>
      <c r="Q45" s="12">
        <f t="shared" si="19"/>
        <v>0.30392156862745096</v>
      </c>
      <c r="R45" s="12">
        <f t="shared" si="19"/>
        <v>0.4292803970223325</v>
      </c>
      <c r="S45" s="12">
        <f t="shared" si="19"/>
        <v>0.37096774193548387</v>
      </c>
      <c r="T45" s="12">
        <f t="shared" si="19"/>
        <v>0.43283582089552236</v>
      </c>
      <c r="U45" s="12">
        <f t="shared" si="19"/>
        <v>0.42592592592592593</v>
      </c>
      <c r="V45" s="12">
        <f t="shared" si="19"/>
        <v>0.39590443686006827</v>
      </c>
      <c r="W45" s="12">
        <f t="shared" si="19"/>
        <v>0.18954248366013071</v>
      </c>
      <c r="X45" s="11">
        <f t="shared" si="19"/>
        <v>0.53846153846153844</v>
      </c>
      <c r="Y45" s="29"/>
      <c r="Z45" s="30"/>
      <c r="AA45" s="30"/>
    </row>
    <row r="46" spans="1:27" s="19" customFormat="1" ht="18" customHeight="1" thickTop="1" x14ac:dyDescent="0.15">
      <c r="A46" s="46" t="s">
        <v>35</v>
      </c>
      <c r="B46" s="14" t="s">
        <v>0</v>
      </c>
      <c r="C46" s="14">
        <v>0</v>
      </c>
      <c r="D46" s="14">
        <v>7</v>
      </c>
      <c r="E46" s="14">
        <v>6</v>
      </c>
      <c r="F46" s="14">
        <v>6</v>
      </c>
      <c r="G46" s="14">
        <v>3</v>
      </c>
      <c r="H46" s="14">
        <v>5</v>
      </c>
      <c r="I46" s="14">
        <v>0</v>
      </c>
      <c r="J46" s="14">
        <v>12</v>
      </c>
      <c r="K46" s="14">
        <v>15</v>
      </c>
      <c r="L46" s="14">
        <v>20</v>
      </c>
      <c r="M46" s="14">
        <v>21</v>
      </c>
      <c r="N46" s="14">
        <v>10</v>
      </c>
      <c r="O46" s="14">
        <v>3</v>
      </c>
      <c r="P46" s="14">
        <v>12</v>
      </c>
      <c r="Q46" s="14">
        <v>12</v>
      </c>
      <c r="R46" s="14">
        <v>27</v>
      </c>
      <c r="S46" s="14">
        <v>18</v>
      </c>
      <c r="T46" s="14">
        <v>11</v>
      </c>
      <c r="U46" s="14">
        <v>15</v>
      </c>
      <c r="V46" s="16">
        <v>27</v>
      </c>
      <c r="W46" s="14">
        <v>21</v>
      </c>
      <c r="X46" s="14">
        <v>6</v>
      </c>
      <c r="Y46" s="26"/>
      <c r="Z46" s="27"/>
      <c r="AA46" s="27"/>
    </row>
    <row r="47" spans="1:27" s="19" customFormat="1" ht="18" customHeight="1" x14ac:dyDescent="0.15">
      <c r="A47" s="43"/>
      <c r="B47" s="13" t="s">
        <v>1</v>
      </c>
      <c r="C47" s="13">
        <v>11</v>
      </c>
      <c r="D47" s="13">
        <v>35</v>
      </c>
      <c r="E47" s="13">
        <v>44</v>
      </c>
      <c r="F47" s="13">
        <v>29</v>
      </c>
      <c r="G47" s="13">
        <v>23</v>
      </c>
      <c r="H47" s="13">
        <v>43</v>
      </c>
      <c r="I47" s="13">
        <v>4</v>
      </c>
      <c r="J47" s="13">
        <v>79</v>
      </c>
      <c r="K47" s="13">
        <v>71</v>
      </c>
      <c r="L47" s="13">
        <v>123</v>
      </c>
      <c r="M47" s="13">
        <v>103</v>
      </c>
      <c r="N47" s="13">
        <v>55</v>
      </c>
      <c r="O47" s="13">
        <v>31</v>
      </c>
      <c r="P47" s="13">
        <v>58</v>
      </c>
      <c r="Q47" s="13">
        <v>49</v>
      </c>
      <c r="R47" s="13">
        <v>184</v>
      </c>
      <c r="S47" s="13">
        <v>89</v>
      </c>
      <c r="T47" s="13">
        <v>55</v>
      </c>
      <c r="U47" s="13">
        <v>75</v>
      </c>
      <c r="V47" s="17">
        <v>141</v>
      </c>
      <c r="W47" s="13">
        <v>100</v>
      </c>
      <c r="X47" s="13">
        <v>30</v>
      </c>
      <c r="Y47" s="26"/>
      <c r="Z47" s="27"/>
      <c r="AA47" s="27"/>
    </row>
    <row r="48" spans="1:27" s="19" customFormat="1" ht="18" customHeight="1" x14ac:dyDescent="0.15">
      <c r="A48" s="43"/>
      <c r="B48" s="13" t="s">
        <v>2</v>
      </c>
      <c r="C48" s="13">
        <v>28</v>
      </c>
      <c r="D48" s="13">
        <v>37</v>
      </c>
      <c r="E48" s="13">
        <v>53</v>
      </c>
      <c r="F48" s="13">
        <v>47</v>
      </c>
      <c r="G48" s="13">
        <v>24</v>
      </c>
      <c r="H48" s="13">
        <v>39</v>
      </c>
      <c r="I48" s="13">
        <v>7</v>
      </c>
      <c r="J48" s="13">
        <v>59</v>
      </c>
      <c r="K48" s="13">
        <v>47</v>
      </c>
      <c r="L48" s="13">
        <v>96</v>
      </c>
      <c r="M48" s="13">
        <v>94</v>
      </c>
      <c r="N48" s="13">
        <v>46</v>
      </c>
      <c r="O48" s="13">
        <v>41</v>
      </c>
      <c r="P48" s="13">
        <v>50</v>
      </c>
      <c r="Q48" s="13">
        <v>40</v>
      </c>
      <c r="R48" s="13">
        <v>167</v>
      </c>
      <c r="S48" s="13">
        <v>70</v>
      </c>
      <c r="T48" s="13">
        <v>59</v>
      </c>
      <c r="U48" s="13">
        <v>61</v>
      </c>
      <c r="V48" s="17">
        <v>103</v>
      </c>
      <c r="W48" s="13">
        <v>32</v>
      </c>
      <c r="X48" s="13">
        <v>34</v>
      </c>
      <c r="Y48" s="26"/>
      <c r="Z48" s="27"/>
      <c r="AA48" s="27"/>
    </row>
    <row r="49" spans="1:27" s="19" customFormat="1" ht="18" customHeight="1" x14ac:dyDescent="0.15">
      <c r="A49" s="43"/>
      <c r="B49" s="13" t="s">
        <v>5</v>
      </c>
      <c r="C49" s="13">
        <f t="shared" ref="C49:H49" si="20">C46+C47+C48</f>
        <v>39</v>
      </c>
      <c r="D49" s="13">
        <f t="shared" si="20"/>
        <v>79</v>
      </c>
      <c r="E49" s="13">
        <f t="shared" si="20"/>
        <v>103</v>
      </c>
      <c r="F49" s="13">
        <f t="shared" si="20"/>
        <v>82</v>
      </c>
      <c r="G49" s="13">
        <f t="shared" si="20"/>
        <v>50</v>
      </c>
      <c r="H49" s="13">
        <f t="shared" si="20"/>
        <v>87</v>
      </c>
      <c r="I49" s="13">
        <f>I46+I47+I48</f>
        <v>11</v>
      </c>
      <c r="J49" s="13">
        <f>J46+J47+J48</f>
        <v>150</v>
      </c>
      <c r="K49" s="13">
        <f t="shared" ref="K49:X49" si="21">K46+K47+K48</f>
        <v>133</v>
      </c>
      <c r="L49" s="13">
        <f t="shared" si="21"/>
        <v>239</v>
      </c>
      <c r="M49" s="13">
        <f t="shared" si="21"/>
        <v>218</v>
      </c>
      <c r="N49" s="13">
        <f t="shared" si="21"/>
        <v>111</v>
      </c>
      <c r="O49" s="13">
        <f t="shared" si="21"/>
        <v>75</v>
      </c>
      <c r="P49" s="13">
        <f t="shared" si="21"/>
        <v>120</v>
      </c>
      <c r="Q49" s="13">
        <f t="shared" si="21"/>
        <v>101</v>
      </c>
      <c r="R49" s="13">
        <f t="shared" si="21"/>
        <v>378</v>
      </c>
      <c r="S49" s="13">
        <f t="shared" si="21"/>
        <v>177</v>
      </c>
      <c r="T49" s="13">
        <f t="shared" si="21"/>
        <v>125</v>
      </c>
      <c r="U49" s="13">
        <f t="shared" si="21"/>
        <v>151</v>
      </c>
      <c r="V49" s="17">
        <f t="shared" si="21"/>
        <v>271</v>
      </c>
      <c r="W49" s="13">
        <f t="shared" si="21"/>
        <v>153</v>
      </c>
      <c r="X49" s="13">
        <f t="shared" si="21"/>
        <v>70</v>
      </c>
      <c r="Y49" s="26"/>
      <c r="Z49" s="27"/>
      <c r="AA49" s="27"/>
    </row>
    <row r="50" spans="1:27" s="19" customFormat="1" ht="18" customHeight="1" x14ac:dyDescent="0.15">
      <c r="A50" s="43"/>
      <c r="B50" s="13" t="s">
        <v>4</v>
      </c>
      <c r="C50" s="5">
        <f>C48/C49</f>
        <v>0.71794871794871795</v>
      </c>
      <c r="D50" s="6">
        <f t="shared" ref="D50:X50" si="22">D48/D49</f>
        <v>0.46835443037974683</v>
      </c>
      <c r="E50" s="5">
        <f t="shared" si="22"/>
        <v>0.5145631067961165</v>
      </c>
      <c r="F50" s="5">
        <f t="shared" si="22"/>
        <v>0.57317073170731703</v>
      </c>
      <c r="G50" s="6">
        <f t="shared" si="22"/>
        <v>0.48</v>
      </c>
      <c r="H50" s="6">
        <f t="shared" si="22"/>
        <v>0.44827586206896552</v>
      </c>
      <c r="I50" s="5">
        <f t="shared" si="22"/>
        <v>0.63636363636363635</v>
      </c>
      <c r="J50" s="6">
        <f t="shared" si="22"/>
        <v>0.39333333333333331</v>
      </c>
      <c r="K50" s="6">
        <f t="shared" si="22"/>
        <v>0.35338345864661652</v>
      </c>
      <c r="L50" s="6">
        <f t="shared" si="22"/>
        <v>0.40167364016736401</v>
      </c>
      <c r="M50" s="6">
        <f t="shared" si="22"/>
        <v>0.43119266055045874</v>
      </c>
      <c r="N50" s="6">
        <f t="shared" si="22"/>
        <v>0.4144144144144144</v>
      </c>
      <c r="O50" s="5">
        <f t="shared" si="22"/>
        <v>0.54666666666666663</v>
      </c>
      <c r="P50" s="6">
        <f t="shared" si="22"/>
        <v>0.41666666666666669</v>
      </c>
      <c r="Q50" s="6">
        <f t="shared" si="22"/>
        <v>0.39603960396039606</v>
      </c>
      <c r="R50" s="6">
        <f t="shared" si="22"/>
        <v>0.4417989417989418</v>
      </c>
      <c r="S50" s="6">
        <f t="shared" si="22"/>
        <v>0.39548022598870058</v>
      </c>
      <c r="T50" s="6">
        <f t="shared" si="22"/>
        <v>0.47199999999999998</v>
      </c>
      <c r="U50" s="6">
        <f t="shared" si="22"/>
        <v>0.40397350993377484</v>
      </c>
      <c r="V50" s="6">
        <f t="shared" si="22"/>
        <v>0.38007380073800739</v>
      </c>
      <c r="W50" s="6">
        <f t="shared" si="22"/>
        <v>0.20915032679738563</v>
      </c>
      <c r="X50" s="6">
        <f t="shared" si="22"/>
        <v>0.48571428571428571</v>
      </c>
      <c r="Y50" s="29"/>
      <c r="Z50" s="30"/>
      <c r="AA50" s="30"/>
    </row>
  </sheetData>
  <mergeCells count="11">
    <mergeCell ref="A3:B3"/>
    <mergeCell ref="A31:A35"/>
    <mergeCell ref="A36:A40"/>
    <mergeCell ref="A41:A45"/>
    <mergeCell ref="A46:A50"/>
    <mergeCell ref="A4:A8"/>
    <mergeCell ref="A9:A13"/>
    <mergeCell ref="A14:A18"/>
    <mergeCell ref="A20:B20"/>
    <mergeCell ref="A21:A25"/>
    <mergeCell ref="A26:A30"/>
  </mergeCells>
  <phoneticPr fontId="1"/>
  <pageMargins left="0.70866141732283472" right="0.31496062992125984" top="0.35433070866141736" bottom="0.35433070866141736" header="0.31496062992125984" footer="0.19685039370078741"/>
  <pageSetup paperSize="8" scale="99" orientation="landscape" r:id="rId1"/>
  <headerFooter>
    <oddFooter>&amp;R&amp;"ＭＳ 明朝,標準"25-8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25-1</vt:lpstr>
      <vt:lpstr>25-2</vt:lpstr>
      <vt:lpstr>25-3</vt:lpstr>
      <vt:lpstr>25-4</vt:lpstr>
      <vt:lpstr>25-5</vt:lpstr>
      <vt:lpstr>25-6</vt:lpstr>
      <vt:lpstr>25-7</vt:lpstr>
      <vt:lpstr>25-8</vt:lpstr>
      <vt:lpstr>'25-1'!Print_Titles</vt:lpstr>
      <vt:lpstr>'25-2'!Print_Titles</vt:lpstr>
      <vt:lpstr>'25-3'!Print_Titles</vt:lpstr>
      <vt:lpstr>'25-4'!Print_Titles</vt:lpstr>
      <vt:lpstr>'25-5'!Print_Titles</vt:lpstr>
      <vt:lpstr>'25-6'!Print_Titles</vt:lpstr>
      <vt:lpstr>'25-7'!Print_Titles</vt:lpstr>
      <vt:lpstr>'25-8'!Print_Titles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2014-02-25T05:38:23Z</cp:lastPrinted>
  <dcterms:created xsi:type="dcterms:W3CDTF">2013-12-25T23:44:17Z</dcterms:created>
  <dcterms:modified xsi:type="dcterms:W3CDTF">2014-06-05T23:51:15Z</dcterms:modified>
</cp:coreProperties>
</file>