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１" sheetId="1" r:id="rId1"/>
    <sheet name="別紙1（記入例）" sheetId="2" r:id="rId2"/>
    <sheet name="別紙２" sheetId="3" r:id="rId3"/>
    <sheet name="別紙３" sheetId="4" r:id="rId4"/>
    <sheet name="別紙４" sheetId="5" r:id="rId5"/>
    <sheet name="別紙５" sheetId="6" r:id="rId6"/>
    <sheet name="別紙６" sheetId="7" r:id="rId7"/>
  </sheets>
  <definedNames>
    <definedName name="_GoBack" localSheetId="6">'別紙６'!$B$7</definedName>
    <definedName name="_xlfn.IFERROR" hidden="1">#NAME?</definedName>
    <definedName name="_xlnm.Print_Area" localSheetId="0">'別紙１'!$A$1:$AN$59</definedName>
    <definedName name="_xlnm.Print_Area" localSheetId="1">'別紙1（記入例）'!$A$1:$AN$52</definedName>
    <definedName name="_xlnm.Print_Area" localSheetId="5">'別紙５'!$A$1:$J$27</definedName>
    <definedName name="_xlnm.Print_Area" localSheetId="6">'別紙６'!$A$1:$N$49</definedName>
  </definedNames>
  <calcPr fullCalcOnLoad="1"/>
</workbook>
</file>

<file path=xl/sharedStrings.xml><?xml version="1.0" encoding="utf-8"?>
<sst xmlns="http://schemas.openxmlformats.org/spreadsheetml/2006/main" count="446" uniqueCount="238">
  <si>
    <t>法人名</t>
  </si>
  <si>
    <t>事業所名</t>
  </si>
  <si>
    <t>事業所番号</t>
  </si>
  <si>
    <t>事業所住所・電話番号</t>
  </si>
  <si>
    <t>居宅サービス計画の総数</t>
  </si>
  <si>
    <t>計</t>
  </si>
  <si>
    <t>訪問介護</t>
  </si>
  <si>
    <t>紹介率最高法人名</t>
  </si>
  <si>
    <t>紹介率最高法人住所</t>
  </si>
  <si>
    <t>事業所住所</t>
  </si>
  <si>
    <t>居宅介護支援における特定事業所集中減算に係る届出書</t>
  </si>
  <si>
    <t>届出者</t>
  </si>
  <si>
    <t>法人所在地</t>
  </si>
  <si>
    <t>印</t>
  </si>
  <si>
    <t>特定事業所集中減算に係る算定結果は以下のとおりです。</t>
  </si>
  <si>
    <t>事業所</t>
  </si>
  <si>
    <t>通所介護</t>
  </si>
  <si>
    <t>福祉用具貸与</t>
  </si>
  <si>
    <t>法人代表者氏名</t>
  </si>
  <si>
    <t>率(d)</t>
  </si>
  <si>
    <t>「減算しない」</t>
  </si>
  <si>
    <t>「減算する」</t>
  </si>
  <si>
    <t>正当な理由がない</t>
  </si>
  <si>
    <t>正当な理由がある</t>
  </si>
  <si>
    <t>判定結果</t>
  </si>
  <si>
    <t>事業所管理者氏名</t>
  </si>
  <si>
    <t>「別紙３を提出」</t>
  </si>
  <si>
    <t>前期・後期</t>
  </si>
  <si>
    <t>紹介率最高法人を位置付けた割合(d)がいずれかのサービスにおいて８０％を超えている</t>
  </si>
  <si>
    <t>地域密着型通所介護</t>
  </si>
  <si>
    <t>3月(9月)</t>
  </si>
  <si>
    <t>4月(10月)</t>
  </si>
  <si>
    <t>5月(11月)</t>
  </si>
  <si>
    <t>6月(12月)</t>
  </si>
  <si>
    <t>7月(1月)</t>
  </si>
  <si>
    <t>8月(2月)</t>
  </si>
  <si>
    <t>紹介率最高法人を位置付けた割合(d)が全て８０％以下である</t>
  </si>
  <si>
    <t>（市への書類提出は不要）</t>
  </si>
  <si>
    <t>※該当するものの□にレ点を記入する。「減算しない」場合であっても、作成した届出書は５年間保存する。</t>
  </si>
  <si>
    <t>別紙２</t>
  </si>
  <si>
    <t>事業所電話番号</t>
  </si>
  <si>
    <t>　　年　　　月　　　日</t>
  </si>
  <si>
    <t>総数  （a）</t>
  </si>
  <si>
    <t>（別紙１）</t>
  </si>
  <si>
    <t>居宅介護支援における特定事業所集中減算に係る判定様式（参考例）</t>
  </si>
  <si>
    <t>居宅介護支援事業所名</t>
  </si>
  <si>
    <t>対象サービスを位置付けた居宅サービス計画数
（分母）</t>
  </si>
  <si>
    <t>区分</t>
  </si>
  <si>
    <t xml:space="preserve"> サービス事業所
 開設法人名</t>
  </si>
  <si>
    <t>３月（９月）</t>
  </si>
  <si>
    <t>４月（１０月）</t>
  </si>
  <si>
    <t>５月（１１月）</t>
  </si>
  <si>
    <t>６月（１２月）</t>
  </si>
  <si>
    <t>７月（１月）</t>
  </si>
  <si>
    <t>８月（２月）</t>
  </si>
  <si>
    <t>３月（９月）</t>
  </si>
  <si>
    <t>４月（　月）</t>
  </si>
  <si>
    <t>５月（　月）</t>
  </si>
  <si>
    <t>６月（　月）</t>
  </si>
  <si>
    <t>７月（１月）</t>
  </si>
  <si>
    <t>８月（２月）</t>
  </si>
  <si>
    <t>番号</t>
  </si>
  <si>
    <t>給付管理を行った
利用者名</t>
  </si>
  <si>
    <t>A法人</t>
  </si>
  <si>
    <t>それぞれの事業所ごとに合計数を出し、</t>
  </si>
  <si>
    <t>合計</t>
  </si>
  <si>
    <t>（B）</t>
  </si>
  <si>
    <t>B法人</t>
  </si>
  <si>
    <t>最も件数の多い法人が「紹介率最高法人」となる。（A）</t>
  </si>
  <si>
    <t>C法人</t>
  </si>
  <si>
    <t>D法人</t>
  </si>
  <si>
    <t>％（小数点第１位まで）　</t>
  </si>
  <si>
    <t>E法人</t>
  </si>
  <si>
    <t>サービス種類</t>
  </si>
  <si>
    <t>（</t>
  </si>
  <si>
    <t>）</t>
  </si>
  <si>
    <t xml:space="preserve">
各法人ごと
の計</t>
  </si>
  <si>
    <t>居宅介護支援における特定事業所集中減算に係る計算例（訪問介護についての計算例）</t>
  </si>
  <si>
    <t>訪問介護を位置付けた
居宅サービス計画数
（分母）</t>
  </si>
  <si>
    <t>C法人</t>
  </si>
  <si>
    <t>利用者A</t>
  </si>
  <si>
    <t>利用者B</t>
  </si>
  <si>
    <t>利用者C</t>
  </si>
  <si>
    <t>利用者D</t>
  </si>
  <si>
    <t>利用者E</t>
  </si>
  <si>
    <t>利用者F</t>
  </si>
  <si>
    <t>利用者G</t>
  </si>
  <si>
    <t>利用者H</t>
  </si>
  <si>
    <t>利用者I</t>
  </si>
  <si>
    <t>利用者J</t>
  </si>
  <si>
    <t>利用者K</t>
  </si>
  <si>
    <t>利用者L</t>
  </si>
  <si>
    <t>利用者M</t>
  </si>
  <si>
    <t>利用者N</t>
  </si>
  <si>
    <t>利用者O</t>
  </si>
  <si>
    <t>利用者P</t>
  </si>
  <si>
    <t>利用者Q</t>
  </si>
  <si>
    <t>利用者R</t>
  </si>
  <si>
    <t>利用者S</t>
  </si>
  <si>
    <t>利用者T</t>
  </si>
  <si>
    <t>利用者U</t>
  </si>
  <si>
    <t>利用者V</t>
  </si>
  <si>
    <t>利用者W</t>
  </si>
  <si>
    <t>利用者X</t>
  </si>
  <si>
    <t>利用者Y</t>
  </si>
  <si>
    <t>利用者Z</t>
  </si>
  <si>
    <t>利用者a</t>
  </si>
  <si>
    <t>利用者b</t>
  </si>
  <si>
    <t>利用者c</t>
  </si>
  <si>
    <t>利用者d</t>
  </si>
  <si>
    <t>利用者e</t>
  </si>
  <si>
    <t>利用者f</t>
  </si>
  <si>
    <t>利用者g</t>
  </si>
  <si>
    <t>利用者h</t>
  </si>
  <si>
    <t>利用者i</t>
  </si>
  <si>
    <t>それぞれの法人ごとに合計数を出し、</t>
  </si>
  <si>
    <t>判定　　112÷171×１００＝</t>
  </si>
  <si>
    <t>％</t>
  </si>
  <si>
    <t xml:space="preserve"> (A)　　(B)</t>
  </si>
  <si>
    <t>この値が９０％を超えていれば減算対象となる</t>
  </si>
  <si>
    <t>○○○○居宅介護支援事業所</t>
  </si>
  <si>
    <t>　枚目</t>
  </si>
  <si>
    <t>枚中</t>
  </si>
  <si>
    <t>×</t>
  </si>
  <si>
    <t>判定</t>
  </si>
  <si>
    <t>４月（１０月）</t>
  </si>
  <si>
    <t>５月（１１月）</t>
  </si>
  <si>
    <t>６月（１２月）</t>
  </si>
  <si>
    <t>７月（１月）</t>
  </si>
  <si>
    <t>８月（２月）</t>
  </si>
  <si>
    <t>総数（a）</t>
  </si>
  <si>
    <t>(A)のうち、地域ケア会議等で意見・助言を受けた計画数（C)</t>
  </si>
  <si>
    <t>判定結果
再計算後の</t>
  </si>
  <si>
    <t>再計算の結果８０％以下となる</t>
  </si>
  <si>
    <t>再計算の結果８０％を超えている</t>
  </si>
  <si>
    <t>※該当するものの□にレ点を記入する</t>
  </si>
  <si>
    <t>別紙５</t>
  </si>
  <si>
    <t>サービス事業所名</t>
  </si>
  <si>
    <t>サービス種別</t>
  </si>
  <si>
    <t>サービス事業所電話番号</t>
  </si>
  <si>
    <t>担当者名</t>
  </si>
  <si>
    <t>（単位：人）</t>
  </si>
  <si>
    <t>サービス事業所の利用者の内、各居宅介護支援事業所ごとの利用者数</t>
  </si>
  <si>
    <t>率（Ａ／Ｂ）</t>
  </si>
  <si>
    <t>計（Ａ）</t>
  </si>
  <si>
    <t>(B)</t>
  </si>
  <si>
    <t>注１　紹介率最高法人に同種の複数サービスがある場合（法人内に複数の通所介護事業所があり、居宅介護支援事業所がそれぞれの通所</t>
  </si>
  <si>
    <t>　　介護事業所を居宅サービス計画に位置づけている場合等）については、居宅介護支援事業所がそれぞれの事業所から提出された利用者</t>
  </si>
  <si>
    <t>　　数を足した内訳表を作成し、それぞれの事業所から提出された内訳書と併せて提出すること。</t>
  </si>
  <si>
    <t>別紙６</t>
  </si>
  <si>
    <t>居宅サービス事業所の選択に関する理由書</t>
  </si>
  <si>
    <t>１　提供を希望する居宅サービス種類</t>
  </si>
  <si>
    <t>２　提供を希望する事業所名　　</t>
  </si>
  <si>
    <t>法人名</t>
  </si>
  <si>
    <t>事業所名</t>
  </si>
  <si>
    <t>３　同種類の居宅サービスについて、他に比較検討した事業所</t>
  </si>
  <si>
    <t>４　説明日</t>
  </si>
  <si>
    <t>５　現在解決すべき課題（心身の状況など）</t>
  </si>
  <si>
    <t>６　サービスの質が高いと思う理由</t>
  </si>
  <si>
    <t>　　　　　　　　　　</t>
  </si>
  <si>
    <t>※１～５については居宅介護支援事業所、６については利用者が記入のこと。</t>
  </si>
  <si>
    <t>年　　　　月　　　　日</t>
  </si>
  <si>
    <t>法人名</t>
  </si>
  <si>
    <t>利用者氏名</t>
  </si>
  <si>
    <t>代理人氏名</t>
  </si>
  <si>
    <t>（A)</t>
  </si>
  <si>
    <t>（B)</t>
  </si>
  <si>
    <t>÷</t>
  </si>
  <si>
    <t>＝</t>
  </si>
  <si>
    <t xml:space="preserve">
各法人
ごとの計</t>
  </si>
  <si>
    <t>代表者の職･氏名</t>
  </si>
  <si>
    <t>居宅介護支援事業所
・担当者名</t>
  </si>
  <si>
    <t>理　由　書</t>
  </si>
  <si>
    <t>（特定事業所集中減算に係る判定結果が８０％を超えても正当な理由がある場合のみ提出）</t>
  </si>
  <si>
    <t>居宅介護支援事業所名</t>
  </si>
  <si>
    <t>別紙３</t>
  </si>
  <si>
    <t>訪問介護等が位置づけられた居宅サービス計画の数が１月あたり平均１０件以下である。</t>
  </si>
  <si>
    <t>紹介率最高法人に８０％を超えて集中していない。</t>
  </si>
  <si>
    <t>添付書類</t>
  </si>
  <si>
    <t>(ｱ)</t>
  </si>
  <si>
    <t>(ｲ)</t>
  </si>
  <si>
    <t>ウ</t>
  </si>
  <si>
    <t>・別紙４
・別紙６
・地域ケア会議資料等</t>
  </si>
  <si>
    <t>・事業所の運営規程</t>
  </si>
  <si>
    <t>・別紙４</t>
  </si>
  <si>
    <t>キ</t>
  </si>
  <si>
    <t>・別紙５</t>
  </si>
  <si>
    <t>(ｱ)-ａ</t>
  </si>
  <si>
    <t>(ｱ)-b</t>
  </si>
  <si>
    <t>利用者から質が高いことを理由に当該サービスを利用したい旨の理由書の提出を受けている場合であって、地域ケア会議等に当該利用者の居宅サービス計画を提出し、支援内容についての意見・助言を受けている。</t>
  </si>
  <si>
    <t>　(ｲ)</t>
  </si>
  <si>
    <t>ア</t>
  </si>
  <si>
    <t>イ</t>
  </si>
  <si>
    <t>エ</t>
  </si>
  <si>
    <t>オ</t>
  </si>
  <si>
    <t>カ</t>
  </si>
  <si>
    <t>その他正当な理由と認められる場合。</t>
  </si>
  <si>
    <t>当該居宅介護支援事業所の通常の事業実施地域にサービス種類ごとの事業所数が４事業所以下である。　　　　　通常の事業実施地域　　（　　　　　　　　　　　　　　　　　　　　　）　</t>
  </si>
  <si>
    <t>正　当　な　理　由</t>
  </si>
  <si>
    <t>どの法人に訪問介護を位置付けたか
（分子）</t>
  </si>
  <si>
    <t>法人ごとの対象サービス紹介数
（分子）</t>
  </si>
  <si>
    <t>（別紙４）</t>
  </si>
  <si>
    <t>再　計　算　書</t>
  </si>
  <si>
    <t>（サービス事業所が少ない日常生活区域に居住している利用者等を除いて計算したもの）</t>
  </si>
  <si>
    <t>平均件数（D）</t>
  </si>
  <si>
    <t>（ａ）のうち訪問介護を位置付けた居宅サービス計画数（Ａ）</t>
  </si>
  <si>
    <t>(A)のうち地域ケア会議等で意見・助言を受けた計画数（C)</t>
  </si>
  <si>
    <t>（A)－{（B)＋（Ｃ）}の計画数（D）</t>
  </si>
  <si>
    <t>（D）のうち紹介率最高法人を位置付けた居宅サービス計画数（E）</t>
  </si>
  <si>
    <t>紹介率
最高法人</t>
  </si>
  <si>
    <t>名称</t>
  </si>
  <si>
    <t>住所</t>
  </si>
  <si>
    <t>代表者氏名</t>
  </si>
  <si>
    <t>（ａ）のうち通所介護を位置付けた居宅サービス計画数（Ａ）</t>
  </si>
  <si>
    <t>（ａ）のうち福祉用具貸与を位置付けた居宅サービス計画数（Ａ）</t>
  </si>
  <si>
    <t>（ａ）のうち地域密着型通所介護を位置付けた居宅サービス計画数（Ａ）</t>
  </si>
  <si>
    <t>上記（D）の１月当たりの数が１０件以下である場合</t>
  </si>
  <si>
    <t>上記（D）の１月当たりの数が１０件を超える場合</t>
  </si>
  <si>
    <t>率(E/D*100)</t>
  </si>
  <si>
    <t>(A)のうち「別表1」に記載された日常生活区域内に事業所が２以下の地域に住む利用者の数（B)</t>
  </si>
  <si>
    <t>居宅介護支援事業者別利用者数　　（サービス事業所記入用）</t>
  </si>
  <si>
    <t>上記（a）のうち訪問介護を位置付けた居宅サービス計画数（b）</t>
  </si>
  <si>
    <t>上記（b）のうち紹介率最高法人を位置付けた居宅サービス計画数（c）</t>
  </si>
  <si>
    <t>上記（a）のうち通所介護を位置付けた居宅サービス計画数（b）</t>
  </si>
  <si>
    <t>上記（a）のうち福祉用具貸与を位置付けた居宅サービス計画数（b）</t>
  </si>
  <si>
    <t>上記（a）のうち地域密着型通所介護を位置付けた居宅サービス計画数（b）</t>
  </si>
  <si>
    <t>事業所の体制が充実しており、訪問介護事業所において特定事業所加算（Ⅰ）、（Ⅱ）、（Ⅲ)のいずれかを算定している事業所である。</t>
  </si>
  <si>
    <t>事業所の体制が充実しており、通所介護事業所又は地域密着型通所介護事業所において、個別機能訓練加算（Ⅰ）又は（Ⅱ）、栄養改善加算、口腔機能向上加算の全てを算定することができる旨の届出をしている事業所である。</t>
  </si>
  <si>
    <t>紹介したサービス事業所が２年以内に福祉サービス第三者評価を受けて結果を公表しており、その評価項目のうちａ評価が５０％以上で、ｃ評価がない事業所である。
　　　評価確定日：　　　　　年　　　　　月　　　　　日
　　　評価機関名：</t>
  </si>
  <si>
    <t>判定期間の１月当たりの平均居宅サービス計画数（給付管理数）が20件以下である。
　　　１月平均　（　　　　　　　　　 ）件
　　　〔計算式〕　　居宅サービス計画の総数（　　　　　　　）÷月数（　　　　　）</t>
  </si>
  <si>
    <t>特別地域居宅介護支援加算を受けている居宅介護支援事業所である。</t>
  </si>
  <si>
    <t>判定期間の１月当たりの居宅サービス計画のうち、それぞれのサービスが位置付けられた計画件数が１月当たり平均１０件以下である。</t>
  </si>
  <si>
    <t>サービスの質が高いことによる利用者の希望を勘案したことにより、特定の事業者に集中していると認められる。</t>
  </si>
  <si>
    <t>利用者からの希望を勘案したことにより、特定の事業所に集中していると考えられ、訪問介護サービス等事業所において、その利用者のうち、特定事業所集中減算の対象となる居宅介護支援事業所が居宅サービス計画を作成した利用者の占める割合が７５％以下である事業所である。</t>
  </si>
  <si>
    <t>該当する理由のチェック欄に○印をつけてください。</t>
  </si>
  <si>
    <t>ﾁｪｯｸ欄</t>
  </si>
  <si>
    <t>　私は１の居宅サービスの提供を受けるにあたり、３・４による説明を受けた結果、以下の理由により、２に記載した法人の運営する事業所のサービスの質が高いと思い同事業所のサービスを受けることを希望します。</t>
  </si>
  <si>
    <t>利用者の日常生活区域に、特定事業所集中減算の対象となる訪問介護サービス等事業所の数がサービスの種類ごとにみた場合に少ないため、特定の事業所に集中していると認められる。
　（再計算後、下記の（ア）、（イ）のいずれかに該当する）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</si>
</sst>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61">
    <font>
      <sz val="11"/>
      <name val="ＭＳ Ｐゴシック"/>
      <family val="3"/>
    </font>
    <font>
      <sz val="6"/>
      <name val="ＭＳ Ｐゴシック"/>
      <family val="3"/>
    </font>
    <font>
      <b/>
      <sz val="12"/>
      <name val="ＭＳ Ｐゴシック"/>
      <family val="3"/>
    </font>
    <font>
      <sz val="12"/>
      <name val="ＭＳ Ｐゴシック"/>
      <family val="3"/>
    </font>
    <font>
      <sz val="10.5"/>
      <name val="ＭＳ Ｐゴシック"/>
      <family val="3"/>
    </font>
    <font>
      <sz val="10"/>
      <name val="ＭＳ Ｐゴシック"/>
      <family val="3"/>
    </font>
    <font>
      <sz val="16"/>
      <name val="ＭＳ Ｐゴシック"/>
      <family val="3"/>
    </font>
    <font>
      <sz val="14"/>
      <name val="ＭＳ Ｐゴシック"/>
      <family val="3"/>
    </font>
    <font>
      <sz val="11"/>
      <name val="ＭＳ ゴシック"/>
      <family val="3"/>
    </font>
    <font>
      <sz val="10.5"/>
      <name val="ＭＳ ゴシック"/>
      <family val="3"/>
    </font>
    <font>
      <sz val="12"/>
      <name val="ＭＳ ゴシック"/>
      <family val="3"/>
    </font>
    <font>
      <sz val="10"/>
      <name val="ＭＳ ゴシック"/>
      <family val="3"/>
    </font>
    <font>
      <b/>
      <sz val="12"/>
      <name val="ＭＳ ゴシック"/>
      <family val="3"/>
    </font>
    <font>
      <sz val="9"/>
      <name val="ＭＳ ゴシック"/>
      <family val="3"/>
    </font>
    <font>
      <b/>
      <sz val="8"/>
      <name val="ＭＳ ゴシック"/>
      <family val="3"/>
    </font>
    <font>
      <sz val="18"/>
      <name val="ＭＳ Ｐゴシック"/>
      <family val="3"/>
    </font>
    <font>
      <b/>
      <sz val="10"/>
      <name val="ＭＳ Ｐゴシック"/>
      <family val="3"/>
    </font>
    <font>
      <sz val="9"/>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63"/>
      <name val="Arial"/>
      <family val="2"/>
    </font>
    <font>
      <b/>
      <sz val="9"/>
      <color indexed="8"/>
      <name val="ＭＳ Ｐゴシック"/>
      <family val="3"/>
    </font>
    <font>
      <b/>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222222"/>
      <name val="Arial"/>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
      <patternFill patternType="solid">
        <fgColor rgb="FFCCFF99"/>
        <bgColor indexed="64"/>
      </patternFill>
    </fill>
    <fill>
      <patternFill patternType="solid">
        <fgColor indexed="15"/>
        <bgColor indexed="64"/>
      </patternFill>
    </fill>
    <fill>
      <patternFill patternType="solid">
        <fgColor rgb="FF99FF9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color indexed="63"/>
      </left>
      <right style="hair"/>
      <top style="hair"/>
      <bottom style="hair"/>
    </border>
    <border>
      <left style="hair"/>
      <right>
        <color indexed="63"/>
      </right>
      <top style="hair"/>
      <bottom style="hair"/>
    </border>
    <border>
      <left style="hair"/>
      <right style="hair"/>
      <top>
        <color indexed="63"/>
      </top>
      <bottom style="thin"/>
    </border>
    <border>
      <left style="hair"/>
      <right style="hair"/>
      <top>
        <color indexed="63"/>
      </top>
      <bottom style="hair"/>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hair"/>
    </border>
    <border>
      <left>
        <color indexed="63"/>
      </left>
      <right style="thin"/>
      <top>
        <color indexed="63"/>
      </top>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thin"/>
      <bottom>
        <color indexed="63"/>
      </bottom>
    </border>
    <border>
      <left style="hair"/>
      <right>
        <color indexed="63"/>
      </right>
      <top>
        <color indexed="63"/>
      </top>
      <bottom style="thin"/>
    </border>
    <border>
      <left style="thin"/>
      <right style="thin"/>
      <top>
        <color indexed="63"/>
      </top>
      <bottom style="hair"/>
    </border>
    <border>
      <left style="thin"/>
      <right>
        <color indexed="63"/>
      </right>
      <top style="thin"/>
      <bottom style="thin"/>
    </border>
    <border>
      <left style="thin"/>
      <right style="thin"/>
      <top style="thin"/>
      <bottom style="thin"/>
    </border>
    <border diagonalUp="1">
      <left style="hair"/>
      <right style="hair"/>
      <top style="hair"/>
      <bottom style="hair"/>
      <diagonal style="hair"/>
    </border>
    <border>
      <left style="hair"/>
      <right style="thin"/>
      <top style="hair"/>
      <bottom style="hair"/>
    </border>
    <border>
      <left style="hair"/>
      <right style="hair"/>
      <top style="hair"/>
      <bottom style="thin"/>
    </border>
    <border>
      <left style="thin"/>
      <right style="hair"/>
      <top style="hair"/>
      <bottom style="hair"/>
    </border>
    <border diagonalUp="1">
      <left style="thin"/>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thin"/>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thin"/>
      <top style="thin"/>
      <bottom style="thin"/>
    </border>
    <border>
      <left style="medium"/>
      <right>
        <color indexed="63"/>
      </right>
      <top>
        <color indexed="63"/>
      </top>
      <bottom>
        <color indexed="63"/>
      </bottom>
    </border>
    <border>
      <left style="hair"/>
      <right style="medium"/>
      <top style="medium"/>
      <bottom style="medium"/>
    </border>
    <border>
      <left style="hair"/>
      <right style="thin"/>
      <top>
        <color indexed="63"/>
      </top>
      <bottom style="hair"/>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hair"/>
      <right style="thin"/>
      <top>
        <color indexed="63"/>
      </top>
      <bottom style="thin"/>
    </border>
    <border>
      <left style="thin"/>
      <right style="hair"/>
      <top style="thin"/>
      <bottom style="hair"/>
    </border>
    <border>
      <left>
        <color indexed="63"/>
      </left>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hair"/>
      <top>
        <color indexed="63"/>
      </top>
      <bottom style="hair"/>
    </border>
    <border>
      <left style="thin"/>
      <right style="hair"/>
      <top style="medium"/>
      <bottom style="medium"/>
    </border>
    <border>
      <left style="hair"/>
      <right style="hair"/>
      <top style="medium"/>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style="thin"/>
      <bottom>
        <color indexed="63"/>
      </bottom>
    </border>
    <border>
      <left style="thin"/>
      <right style="thin"/>
      <top>
        <color indexed="63"/>
      </top>
      <bottom>
        <color indexed="63"/>
      </bottom>
    </border>
    <border>
      <left style="thin">
        <color indexed="8"/>
      </left>
      <right style="thin"/>
      <top style="thin"/>
      <bottom>
        <color indexed="63"/>
      </bottom>
    </border>
    <border>
      <left style="thin">
        <color indexed="8"/>
      </left>
      <right style="thin"/>
      <top>
        <color indexed="63"/>
      </top>
      <bottom style="thin"/>
    </border>
    <border>
      <left>
        <color indexed="63"/>
      </left>
      <right style="thin"/>
      <top>
        <color indexed="63"/>
      </top>
      <bottom>
        <color indexed="63"/>
      </bottom>
    </border>
    <border>
      <left style="dotted"/>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style="thin"/>
    </border>
    <border>
      <left style="dotted"/>
      <right/>
      <top style="thin">
        <color indexed="8"/>
      </top>
      <bottom/>
    </border>
    <border>
      <left/>
      <right/>
      <top style="thin">
        <color indexed="8"/>
      </top>
      <bottom/>
    </border>
    <border>
      <left style="dotted"/>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dotted"/>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dotted"/>
      <right/>
      <top/>
      <bottom style="thin">
        <color indexed="8"/>
      </bottom>
    </border>
    <border>
      <left/>
      <right/>
      <top/>
      <bottom style="thin">
        <color indexed="8"/>
      </bottom>
    </border>
    <border>
      <left style="dotted"/>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style="thin"/>
    </border>
    <border diagonalDown="1">
      <left style="thin"/>
      <right style="thin"/>
      <top style="thin"/>
      <bottom style="thin"/>
      <diagonal style="thin"/>
    </border>
    <border>
      <left style="thin"/>
      <right>
        <color indexed="63"/>
      </right>
      <top style="hair"/>
      <bottom style="hair"/>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style="hair"/>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44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2" xfId="0" applyFont="1" applyBorder="1" applyAlignment="1">
      <alignment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10" xfId="0" applyBorder="1" applyAlignment="1">
      <alignment horizontal="right" vertical="center"/>
    </xf>
    <xf numFmtId="0" fontId="2" fillId="0" borderId="19" xfId="0" applyFont="1" applyBorder="1" applyAlignment="1">
      <alignment vertical="center"/>
    </xf>
    <xf numFmtId="0" fontId="0" fillId="0" borderId="0" xfId="0" applyAlignment="1">
      <alignment horizontal="center" vertical="center" shrinkToFit="1"/>
    </xf>
    <xf numFmtId="0" fontId="0" fillId="0" borderId="0" xfId="0" applyBorder="1"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horizontal="left" vertical="center" shrinkToFit="1"/>
    </xf>
    <xf numFmtId="0" fontId="0" fillId="0" borderId="25" xfId="0" applyBorder="1" applyAlignment="1">
      <alignment vertical="center"/>
    </xf>
    <xf numFmtId="0" fontId="0" fillId="0" borderId="26" xfId="0" applyBorder="1" applyAlignment="1">
      <alignment horizontal="left" vertical="center" shrinkToFit="1"/>
    </xf>
    <xf numFmtId="0" fontId="0" fillId="0" borderId="27" xfId="0" applyBorder="1" applyAlignment="1">
      <alignment vertical="center"/>
    </xf>
    <xf numFmtId="0" fontId="0" fillId="0" borderId="28" xfId="0" applyBorder="1" applyAlignment="1">
      <alignment horizontal="left" vertical="center" shrinkToFit="1"/>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right" vertical="top"/>
    </xf>
    <xf numFmtId="176" fontId="0" fillId="33" borderId="34" xfId="0" applyNumberFormat="1" applyFill="1" applyBorder="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0"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11" xfId="0" applyFont="1" applyBorder="1" applyAlignment="1">
      <alignment vertical="center"/>
    </xf>
    <xf numFmtId="0" fontId="12" fillId="0" borderId="12" xfId="0" applyFont="1" applyBorder="1" applyAlignment="1">
      <alignment vertical="center"/>
    </xf>
    <xf numFmtId="0" fontId="10" fillId="0" borderId="0" xfId="0" applyFont="1" applyAlignment="1">
      <alignment vertical="center"/>
    </xf>
    <xf numFmtId="0" fontId="13" fillId="0" borderId="0" xfId="0" applyFont="1" applyAlignment="1">
      <alignment horizontal="right" vertical="center"/>
    </xf>
    <xf numFmtId="0" fontId="8" fillId="0" borderId="0" xfId="0" applyFont="1" applyBorder="1" applyAlignment="1">
      <alignment vertical="center"/>
    </xf>
    <xf numFmtId="0" fontId="8" fillId="0" borderId="40" xfId="0" applyFont="1" applyBorder="1" applyAlignment="1">
      <alignment vertical="center" textRotation="255" shrinkToFit="1"/>
    </xf>
    <xf numFmtId="0" fontId="8" fillId="0" borderId="10" xfId="0" applyFont="1" applyBorder="1" applyAlignment="1">
      <alignment vertical="center" textRotation="255" shrinkToFit="1"/>
    </xf>
    <xf numFmtId="0" fontId="8" fillId="0" borderId="38" xfId="0" applyFont="1" applyBorder="1" applyAlignment="1">
      <alignment vertical="center" textRotation="255" shrinkToFit="1"/>
    </xf>
    <xf numFmtId="0" fontId="8" fillId="33" borderId="15" xfId="0" applyFont="1" applyFill="1" applyBorder="1" applyAlignment="1">
      <alignment vertical="center" textRotation="255" shrinkToFit="1"/>
    </xf>
    <xf numFmtId="0" fontId="8" fillId="33" borderId="10" xfId="0" applyFont="1" applyFill="1" applyBorder="1" applyAlignment="1">
      <alignment vertical="center" textRotation="255" shrinkToFit="1"/>
    </xf>
    <xf numFmtId="0" fontId="8" fillId="33" borderId="16" xfId="0" applyFont="1" applyFill="1" applyBorder="1" applyAlignment="1">
      <alignment vertical="center" textRotation="255" shrinkToFit="1"/>
    </xf>
    <xf numFmtId="0" fontId="8" fillId="33" borderId="40" xfId="0" applyFont="1" applyFill="1" applyBorder="1" applyAlignment="1">
      <alignment vertical="center" textRotation="255" shrinkToFit="1"/>
    </xf>
    <xf numFmtId="0" fontId="8" fillId="33" borderId="38" xfId="0" applyFont="1" applyFill="1" applyBorder="1" applyAlignment="1">
      <alignment vertical="center" textRotation="255" shrinkToFit="1"/>
    </xf>
    <xf numFmtId="0" fontId="8" fillId="0" borderId="40" xfId="0" applyFont="1" applyBorder="1" applyAlignment="1">
      <alignment vertical="center" shrinkToFit="1"/>
    </xf>
    <xf numFmtId="0" fontId="8" fillId="0" borderId="41" xfId="0" applyFont="1" applyBorder="1" applyAlignment="1">
      <alignment vertical="center" textRotation="255"/>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1" xfId="0" applyFont="1" applyBorder="1" applyAlignment="1">
      <alignment vertical="center"/>
    </xf>
    <xf numFmtId="0" fontId="8" fillId="0" borderId="40"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34" borderId="49" xfId="0" applyFont="1" applyFill="1" applyBorder="1" applyAlignment="1">
      <alignment vertical="center"/>
    </xf>
    <xf numFmtId="0" fontId="8" fillId="34" borderId="21" xfId="0" applyFont="1" applyFill="1" applyBorder="1" applyAlignment="1">
      <alignment vertical="center"/>
    </xf>
    <xf numFmtId="0" fontId="8" fillId="34" borderId="50" xfId="0" applyFont="1" applyFill="1" applyBorder="1" applyAlignment="1">
      <alignment vertical="center"/>
    </xf>
    <xf numFmtId="0" fontId="8" fillId="35" borderId="49" xfId="0" applyFont="1" applyFill="1" applyBorder="1" applyAlignment="1">
      <alignment vertical="center"/>
    </xf>
    <xf numFmtId="0" fontId="8" fillId="35" borderId="21" xfId="0" applyFont="1" applyFill="1" applyBorder="1" applyAlignment="1">
      <alignment vertical="center"/>
    </xf>
    <xf numFmtId="0" fontId="8" fillId="35" borderId="50" xfId="0" applyFont="1" applyFill="1" applyBorder="1" applyAlignment="1">
      <alignment vertical="center"/>
    </xf>
    <xf numFmtId="0" fontId="8" fillId="0" borderId="51" xfId="0" applyFont="1" applyBorder="1" applyAlignment="1">
      <alignment vertical="center"/>
    </xf>
    <xf numFmtId="0" fontId="8" fillId="0" borderId="40" xfId="0" applyFont="1" applyBorder="1" applyAlignment="1">
      <alignment vertical="center" textRotation="255"/>
    </xf>
    <xf numFmtId="0" fontId="8" fillId="0" borderId="10" xfId="0" applyFont="1" applyBorder="1" applyAlignment="1">
      <alignment vertical="center" textRotation="255"/>
    </xf>
    <xf numFmtId="0" fontId="8" fillId="0" borderId="38" xfId="0" applyFont="1" applyBorder="1" applyAlignment="1">
      <alignment vertical="center" textRotation="255"/>
    </xf>
    <xf numFmtId="0" fontId="8" fillId="0" borderId="40" xfId="0" applyFont="1" applyFill="1" applyBorder="1" applyAlignment="1">
      <alignment vertical="center"/>
    </xf>
    <xf numFmtId="0" fontId="8" fillId="0" borderId="10" xfId="0" applyFont="1" applyFill="1" applyBorder="1" applyAlignment="1">
      <alignment vertical="center"/>
    </xf>
    <xf numFmtId="0" fontId="8" fillId="0" borderId="38"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Alignment="1">
      <alignment vertical="center"/>
    </xf>
    <xf numFmtId="0" fontId="8" fillId="36" borderId="49" xfId="0" applyFont="1" applyFill="1" applyBorder="1" applyAlignment="1">
      <alignment vertical="center"/>
    </xf>
    <xf numFmtId="0" fontId="8" fillId="36" borderId="21" xfId="0" applyFont="1" applyFill="1" applyBorder="1" applyAlignment="1">
      <alignment vertical="center"/>
    </xf>
    <xf numFmtId="0" fontId="8" fillId="36" borderId="50" xfId="0" applyFont="1" applyFill="1" applyBorder="1" applyAlignment="1">
      <alignment vertical="center"/>
    </xf>
    <xf numFmtId="0" fontId="8" fillId="35" borderId="20" xfId="0" applyFont="1" applyFill="1" applyBorder="1" applyAlignment="1">
      <alignment vertical="center"/>
    </xf>
    <xf numFmtId="0" fontId="8" fillId="36" borderId="52" xfId="0" applyFont="1" applyFill="1" applyBorder="1" applyAlignment="1">
      <alignment vertical="center"/>
    </xf>
    <xf numFmtId="0" fontId="8" fillId="36" borderId="53" xfId="0" applyFont="1" applyFill="1" applyBorder="1" applyAlignment="1">
      <alignment vertical="center"/>
    </xf>
    <xf numFmtId="0" fontId="8" fillId="36" borderId="38" xfId="0" applyFont="1" applyFill="1" applyBorder="1" applyAlignment="1">
      <alignment vertical="center"/>
    </xf>
    <xf numFmtId="0" fontId="8" fillId="36" borderId="46" xfId="0" applyFont="1" applyFill="1" applyBorder="1" applyAlignment="1">
      <alignment vertical="center"/>
    </xf>
    <xf numFmtId="0" fontId="11" fillId="0" borderId="0" xfId="0" applyFont="1" applyAlignment="1">
      <alignment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shrinkToFit="1"/>
    </xf>
    <xf numFmtId="0" fontId="8" fillId="33" borderId="14" xfId="0" applyFont="1" applyFill="1" applyBorder="1" applyAlignment="1">
      <alignment horizontal="center" vertical="center"/>
    </xf>
    <xf numFmtId="0" fontId="11" fillId="0" borderId="39" xfId="0" applyFont="1" applyBorder="1" applyAlignment="1">
      <alignment horizontal="center" vertical="center"/>
    </xf>
    <xf numFmtId="0" fontId="8" fillId="33" borderId="46" xfId="0" applyFont="1" applyFill="1" applyBorder="1" applyAlignment="1">
      <alignment vertical="center"/>
    </xf>
    <xf numFmtId="0" fontId="8" fillId="33" borderId="54" xfId="0" applyFont="1" applyFill="1" applyBorder="1" applyAlignment="1">
      <alignment horizontal="center" vertical="center"/>
    </xf>
    <xf numFmtId="0" fontId="8" fillId="33" borderId="38" xfId="0" applyFont="1" applyFill="1" applyBorder="1" applyAlignment="1">
      <alignment vertical="center"/>
    </xf>
    <xf numFmtId="0" fontId="11" fillId="0" borderId="10" xfId="0" applyFont="1" applyBorder="1" applyAlignment="1">
      <alignment vertical="center"/>
    </xf>
    <xf numFmtId="0" fontId="11" fillId="0" borderId="39" xfId="0" applyFont="1" applyBorder="1" applyAlignment="1">
      <alignment vertical="center"/>
    </xf>
    <xf numFmtId="0" fontId="9" fillId="0" borderId="55" xfId="0" applyFont="1" applyBorder="1" applyAlignment="1">
      <alignment vertical="center"/>
    </xf>
    <xf numFmtId="0" fontId="8" fillId="0" borderId="55" xfId="0" applyFont="1" applyBorder="1" applyAlignment="1">
      <alignment vertical="center"/>
    </xf>
    <xf numFmtId="0" fontId="9" fillId="0" borderId="11" xfId="0" applyFont="1" applyBorder="1" applyAlignment="1">
      <alignment vertical="center"/>
    </xf>
    <xf numFmtId="0" fontId="8" fillId="0" borderId="56" xfId="0" applyFont="1" applyBorder="1" applyAlignment="1">
      <alignment vertical="center"/>
    </xf>
    <xf numFmtId="0" fontId="12" fillId="0" borderId="56" xfId="0"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54" xfId="0" applyFont="1" applyBorder="1" applyAlignment="1">
      <alignment horizontal="center" vertical="center" wrapText="1"/>
    </xf>
    <xf numFmtId="0" fontId="0" fillId="0" borderId="57" xfId="0" applyBorder="1" applyAlignment="1">
      <alignment vertical="center"/>
    </xf>
    <xf numFmtId="0" fontId="0" fillId="0" borderId="58" xfId="0" applyFont="1" applyBorder="1" applyAlignment="1">
      <alignment horizontal="center" vertical="center" wrapText="1"/>
    </xf>
    <xf numFmtId="0" fontId="5" fillId="0" borderId="0" xfId="0" applyFont="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35" xfId="0" applyFont="1" applyBorder="1" applyAlignment="1">
      <alignment horizontal="right" vertical="center" wrapText="1"/>
    </xf>
    <xf numFmtId="0" fontId="60" fillId="0" borderId="0" xfId="0" applyFont="1" applyAlignment="1">
      <alignment vertical="center"/>
    </xf>
    <xf numFmtId="0" fontId="5" fillId="0" borderId="13" xfId="0" applyFont="1" applyBorder="1" applyAlignment="1">
      <alignment horizontal="center" vertical="center" shrinkToFit="1"/>
    </xf>
    <xf numFmtId="0" fontId="0" fillId="0" borderId="36" xfId="0" applyFont="1" applyFill="1" applyBorder="1" applyAlignment="1">
      <alignment horizontal="center" vertical="center" shrinkToFit="1"/>
    </xf>
    <xf numFmtId="0" fontId="17" fillId="0" borderId="13" xfId="0" applyFont="1" applyBorder="1" applyAlignment="1">
      <alignment horizontal="distributed" vertical="center"/>
    </xf>
    <xf numFmtId="0" fontId="17" fillId="0" borderId="13" xfId="0" applyFont="1" applyBorder="1" applyAlignment="1">
      <alignment vertical="center"/>
    </xf>
    <xf numFmtId="0" fontId="17" fillId="0" borderId="39" xfId="0" applyFont="1" applyBorder="1" applyAlignment="1">
      <alignment horizontal="distributed" vertical="center"/>
    </xf>
    <xf numFmtId="0" fontId="17" fillId="0" borderId="39" xfId="0" applyFont="1" applyBorder="1" applyAlignment="1">
      <alignment vertical="center"/>
    </xf>
    <xf numFmtId="0" fontId="17" fillId="0" borderId="49" xfId="0" applyFont="1" applyBorder="1" applyAlignment="1">
      <alignment horizontal="center" vertical="center"/>
    </xf>
    <xf numFmtId="0" fontId="17" fillId="0" borderId="21" xfId="0" applyFont="1"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0" fillId="0" borderId="12"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0" xfId="0" applyFill="1" applyAlignment="1">
      <alignment vertical="center"/>
    </xf>
    <xf numFmtId="0" fontId="2" fillId="0" borderId="59"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57" xfId="0" applyFont="1" applyFill="1" applyBorder="1" applyAlignment="1">
      <alignment horizontal="right" vertical="center"/>
    </xf>
    <xf numFmtId="0" fontId="0" fillId="0" borderId="0" xfId="0" applyFill="1" applyAlignment="1">
      <alignment horizontal="right" vertical="center"/>
    </xf>
    <xf numFmtId="0" fontId="0" fillId="33" borderId="53" xfId="0" applyFill="1" applyBorder="1" applyAlignment="1">
      <alignment horizontal="right" vertical="center"/>
    </xf>
    <xf numFmtId="0" fontId="0" fillId="33" borderId="10" xfId="0" applyFill="1" applyBorder="1" applyAlignment="1">
      <alignment horizontal="right" vertical="center"/>
    </xf>
    <xf numFmtId="0" fontId="0" fillId="0" borderId="30" xfId="0" applyBorder="1" applyAlignment="1">
      <alignment horizontal="right" vertical="center"/>
    </xf>
    <xf numFmtId="0" fontId="5" fillId="0" borderId="36" xfId="0" applyFont="1" applyFill="1" applyBorder="1" applyAlignment="1">
      <alignment horizontal="center" vertical="center"/>
    </xf>
    <xf numFmtId="0" fontId="0" fillId="33" borderId="60" xfId="0" applyFill="1" applyBorder="1" applyAlignment="1">
      <alignment horizontal="right" vertical="center"/>
    </xf>
    <xf numFmtId="0" fontId="5" fillId="0" borderId="19" xfId="0" applyFont="1" applyBorder="1" applyAlignment="1">
      <alignment vertical="center"/>
    </xf>
    <xf numFmtId="0" fontId="16" fillId="0" borderId="19"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8" fillId="0" borderId="0" xfId="0" applyFont="1" applyAlignment="1">
      <alignment horizontal="left" vertical="center"/>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61"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right" vertical="top" textRotation="255" wrapText="1"/>
    </xf>
    <xf numFmtId="0" fontId="8" fillId="0" borderId="53" xfId="0" applyFont="1" applyBorder="1" applyAlignment="1">
      <alignment horizontal="right" vertical="top" textRotation="255" wrapText="1"/>
    </xf>
    <xf numFmtId="0" fontId="8" fillId="0" borderId="0" xfId="0" applyFont="1" applyAlignment="1">
      <alignment horizontal="left" vertical="center"/>
    </xf>
    <xf numFmtId="0" fontId="8" fillId="36" borderId="58" xfId="0" applyFont="1" applyFill="1" applyBorder="1" applyAlignment="1">
      <alignment horizontal="center" vertical="center"/>
    </xf>
    <xf numFmtId="0" fontId="8" fillId="36" borderId="54"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25" xfId="0" applyFont="1" applyFill="1" applyBorder="1" applyAlignment="1">
      <alignment horizontal="center" vertical="center"/>
    </xf>
    <xf numFmtId="0" fontId="8" fillId="35" borderId="64" xfId="0" applyFont="1" applyFill="1" applyBorder="1" applyAlignment="1">
      <alignment horizontal="center" vertical="center"/>
    </xf>
    <xf numFmtId="0" fontId="8" fillId="35" borderId="65" xfId="0" applyFont="1" applyFill="1" applyBorder="1" applyAlignment="1">
      <alignment horizontal="center" vertical="center"/>
    </xf>
    <xf numFmtId="0" fontId="8" fillId="35" borderId="66" xfId="0" applyFont="1" applyFill="1" applyBorder="1" applyAlignment="1">
      <alignment horizontal="center" vertical="center"/>
    </xf>
    <xf numFmtId="0" fontId="8" fillId="36" borderId="57" xfId="0" applyFont="1" applyFill="1" applyBorder="1" applyAlignment="1">
      <alignment horizontal="center" vertical="center"/>
    </xf>
    <xf numFmtId="0" fontId="8" fillId="36" borderId="67" xfId="0" applyFont="1" applyFill="1" applyBorder="1" applyAlignment="1">
      <alignment horizontal="center" vertical="center"/>
    </xf>
    <xf numFmtId="0" fontId="8" fillId="0" borderId="0" xfId="0" applyFont="1" applyAlignment="1">
      <alignment horizontal="center" vertical="center"/>
    </xf>
    <xf numFmtId="0" fontId="8" fillId="0" borderId="45" xfId="0" applyFont="1" applyBorder="1" applyAlignment="1">
      <alignment horizontal="center" vertical="center"/>
    </xf>
    <xf numFmtId="0" fontId="8" fillId="0" borderId="39" xfId="0" applyFont="1" applyBorder="1" applyAlignment="1">
      <alignment horizontal="center" vertical="center"/>
    </xf>
    <xf numFmtId="0" fontId="11" fillId="0" borderId="11" xfId="0" applyFont="1" applyBorder="1" applyAlignment="1">
      <alignment horizontal="center" wrapText="1"/>
    </xf>
    <xf numFmtId="0" fontId="8" fillId="0" borderId="39"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68" xfId="0" applyFont="1" applyBorder="1" applyAlignment="1">
      <alignment horizontal="center" vertical="center" wrapText="1"/>
    </xf>
    <xf numFmtId="0" fontId="11" fillId="0" borderId="12" xfId="0" applyFont="1" applyBorder="1" applyAlignment="1">
      <alignment horizontal="center" vertical="center"/>
    </xf>
    <xf numFmtId="0" fontId="11" fillId="0" borderId="69" xfId="0" applyFont="1" applyBorder="1" applyAlignment="1">
      <alignment horizontal="center" vertical="center"/>
    </xf>
    <xf numFmtId="0" fontId="11" fillId="0" borderId="0" xfId="0" applyFont="1" applyBorder="1" applyAlignment="1">
      <alignment horizontal="center" vertical="center"/>
    </xf>
    <xf numFmtId="0" fontId="11" fillId="0" borderId="70" xfId="0" applyFont="1" applyBorder="1" applyAlignment="1">
      <alignment horizontal="center" vertical="center"/>
    </xf>
    <xf numFmtId="0" fontId="11" fillId="0" borderId="11" xfId="0" applyFont="1" applyBorder="1" applyAlignment="1">
      <alignment horizontal="center" vertical="center"/>
    </xf>
    <xf numFmtId="177" fontId="8" fillId="33" borderId="71" xfId="0" applyNumberFormat="1" applyFont="1" applyFill="1" applyBorder="1" applyAlignment="1">
      <alignment horizontal="center" vertical="center"/>
    </xf>
    <xf numFmtId="177" fontId="8" fillId="33" borderId="55" xfId="0" applyNumberFormat="1" applyFont="1" applyFill="1" applyBorder="1" applyAlignment="1">
      <alignment horizontal="center" vertical="center"/>
    </xf>
    <xf numFmtId="177" fontId="8" fillId="33" borderId="72" xfId="0" applyNumberFormat="1" applyFont="1" applyFill="1" applyBorder="1" applyAlignment="1">
      <alignment horizontal="center" vertical="center"/>
    </xf>
    <xf numFmtId="177" fontId="8" fillId="33" borderId="73" xfId="0" applyNumberFormat="1" applyFont="1" applyFill="1" applyBorder="1" applyAlignment="1">
      <alignment horizontal="center" vertical="center"/>
    </xf>
    <xf numFmtId="177" fontId="8" fillId="33" borderId="56" xfId="0" applyNumberFormat="1" applyFont="1" applyFill="1" applyBorder="1" applyAlignment="1">
      <alignment horizontal="center" vertical="center"/>
    </xf>
    <xf numFmtId="177" fontId="8" fillId="33" borderId="74" xfId="0" applyNumberFormat="1" applyFont="1" applyFill="1" applyBorder="1" applyAlignment="1">
      <alignment horizontal="center" vertical="center"/>
    </xf>
    <xf numFmtId="0" fontId="8" fillId="0" borderId="3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36" xfId="0" applyFont="1" applyBorder="1" applyAlignment="1">
      <alignment horizontal="center" vertical="center"/>
    </xf>
    <xf numFmtId="0" fontId="8" fillId="33" borderId="0" xfId="0" applyFont="1" applyFill="1" applyAlignment="1">
      <alignment horizontal="center" vertical="center"/>
    </xf>
    <xf numFmtId="0" fontId="11" fillId="0" borderId="11" xfId="0" applyFont="1" applyBorder="1" applyAlignment="1">
      <alignment horizontal="center"/>
    </xf>
    <xf numFmtId="0" fontId="8" fillId="0" borderId="16" xfId="0" applyFont="1" applyBorder="1" applyAlignment="1">
      <alignment horizontal="center" vertical="center"/>
    </xf>
    <xf numFmtId="177" fontId="8" fillId="0" borderId="11" xfId="0" applyNumberFormat="1" applyFont="1" applyBorder="1" applyAlignment="1">
      <alignment horizontal="center" vertical="center"/>
    </xf>
    <xf numFmtId="0" fontId="11" fillId="0" borderId="12" xfId="0" applyFont="1" applyBorder="1" applyAlignment="1">
      <alignment horizontal="center" vertical="center" wrapText="1"/>
    </xf>
    <xf numFmtId="0" fontId="8" fillId="0" borderId="75" xfId="0" applyFont="1" applyBorder="1" applyAlignment="1">
      <alignment horizontal="center" vertical="center"/>
    </xf>
    <xf numFmtId="0" fontId="8" fillId="0" borderId="18" xfId="0" applyFont="1" applyBorder="1" applyAlignment="1">
      <alignment horizontal="center" vertical="center"/>
    </xf>
    <xf numFmtId="0" fontId="8" fillId="0" borderId="35" xfId="0" applyFont="1" applyBorder="1" applyAlignment="1">
      <alignment horizontal="center" vertical="center"/>
    </xf>
    <xf numFmtId="0" fontId="8" fillId="0" borderId="19" xfId="0" applyFont="1" applyBorder="1" applyAlignment="1">
      <alignment horizontal="center" vertical="center"/>
    </xf>
    <xf numFmtId="0" fontId="8" fillId="0" borderId="59"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11" fillId="0" borderId="39" xfId="0" applyFont="1" applyBorder="1" applyAlignment="1">
      <alignment horizontal="left" vertical="center"/>
    </xf>
    <xf numFmtId="0" fontId="11" fillId="0" borderId="10" xfId="0" applyFont="1" applyBorder="1" applyAlignment="1">
      <alignment horizontal="left" vertical="center"/>
    </xf>
    <xf numFmtId="0" fontId="8" fillId="0" borderId="38" xfId="0" applyFont="1" applyBorder="1" applyAlignment="1">
      <alignment horizontal="center" vertical="center"/>
    </xf>
    <xf numFmtId="0" fontId="8" fillId="0" borderId="0" xfId="0" applyFont="1" applyAlignment="1">
      <alignment horizontal="distributed" vertical="center" shrinkToFit="1"/>
    </xf>
    <xf numFmtId="0" fontId="11" fillId="0" borderId="0" xfId="0" applyFont="1" applyBorder="1" applyAlignment="1">
      <alignment horizontal="left" vertical="center"/>
    </xf>
    <xf numFmtId="0" fontId="8" fillId="0" borderId="16" xfId="0" applyFont="1" applyBorder="1" applyAlignment="1">
      <alignment horizontal="left" vertical="center"/>
    </xf>
    <xf numFmtId="0" fontId="8" fillId="0" borderId="78" xfId="0" applyFont="1" applyBorder="1" applyAlignment="1">
      <alignment horizontal="left" vertical="center"/>
    </xf>
    <xf numFmtId="0" fontId="8" fillId="0" borderId="26" xfId="0" applyFont="1" applyBorder="1" applyAlignment="1">
      <alignment horizontal="left" vertical="center"/>
    </xf>
    <xf numFmtId="0" fontId="8" fillId="0" borderId="48" xfId="0" applyFont="1" applyBorder="1" applyAlignment="1">
      <alignment horizontal="left" vertical="center"/>
    </xf>
    <xf numFmtId="0" fontId="8" fillId="0" borderId="79" xfId="0" applyFont="1" applyBorder="1" applyAlignment="1">
      <alignment horizontal="left" vertical="center"/>
    </xf>
    <xf numFmtId="0" fontId="8" fillId="0" borderId="80" xfId="0" applyFont="1" applyBorder="1" applyAlignment="1">
      <alignment horizontal="left" vertical="center"/>
    </xf>
    <xf numFmtId="0" fontId="8" fillId="0" borderId="81" xfId="0" applyFont="1" applyBorder="1" applyAlignment="1">
      <alignment horizontal="center" vertical="center" textRotation="255" wrapText="1"/>
    </xf>
    <xf numFmtId="0" fontId="8" fillId="0" borderId="82" xfId="0" applyFont="1" applyBorder="1" applyAlignment="1">
      <alignment horizontal="center" vertical="center" textRotation="255" wrapText="1"/>
    </xf>
    <xf numFmtId="0" fontId="8" fillId="0" borderId="83" xfId="0" applyFont="1" applyBorder="1" applyAlignment="1">
      <alignment horizontal="center" vertical="center" textRotation="255" wrapText="1"/>
    </xf>
    <xf numFmtId="0" fontId="9" fillId="0" borderId="84" xfId="0" applyFont="1" applyBorder="1" applyAlignment="1">
      <alignment horizontal="left" vertical="center" wrapText="1"/>
    </xf>
    <xf numFmtId="0" fontId="9" fillId="0" borderId="55" xfId="0" applyFont="1" applyBorder="1" applyAlignment="1">
      <alignment horizontal="left" vertical="center" wrapText="1"/>
    </xf>
    <xf numFmtId="0" fontId="9" fillId="0" borderId="70" xfId="0" applyFont="1" applyBorder="1" applyAlignment="1">
      <alignment horizontal="left" vertical="center" wrapText="1"/>
    </xf>
    <xf numFmtId="0" fontId="9" fillId="0" borderId="11" xfId="0" applyFont="1" applyBorder="1" applyAlignment="1">
      <alignment horizontal="left" vertical="center" wrapText="1"/>
    </xf>
    <xf numFmtId="0" fontId="9" fillId="0" borderId="55" xfId="0" applyFont="1" applyBorder="1" applyAlignment="1">
      <alignment horizontal="center" vertical="center"/>
    </xf>
    <xf numFmtId="0" fontId="18" fillId="0" borderId="55" xfId="0" applyFont="1" applyBorder="1" applyAlignment="1">
      <alignment horizontal="right" vertical="center"/>
    </xf>
    <xf numFmtId="0" fontId="18" fillId="0" borderId="72" xfId="0" applyFont="1" applyBorder="1" applyAlignment="1">
      <alignment horizontal="right" vertical="center"/>
    </xf>
    <xf numFmtId="0" fontId="9" fillId="0" borderId="11" xfId="0" applyFont="1" applyBorder="1" applyAlignment="1">
      <alignment horizontal="center" vertical="center"/>
    </xf>
    <xf numFmtId="0" fontId="18" fillId="0" borderId="11" xfId="0" applyFont="1" applyBorder="1" applyAlignment="1">
      <alignment horizontal="right" vertical="center"/>
    </xf>
    <xf numFmtId="0" fontId="18" fillId="0" borderId="85" xfId="0" applyFont="1" applyBorder="1" applyAlignment="1">
      <alignment horizontal="right" vertical="center"/>
    </xf>
    <xf numFmtId="0" fontId="9" fillId="0" borderId="68" xfId="0" applyFont="1" applyBorder="1" applyAlignment="1">
      <alignment horizontal="left" vertical="center" wrapText="1"/>
    </xf>
    <xf numFmtId="0" fontId="9" fillId="0" borderId="12" xfId="0" applyFont="1" applyBorder="1" applyAlignment="1">
      <alignment horizontal="left" vertical="center" wrapText="1"/>
    </xf>
    <xf numFmtId="0" fontId="9" fillId="0" borderId="86" xfId="0" applyFont="1" applyBorder="1" applyAlignment="1">
      <alignment horizontal="left" vertical="center" wrapText="1"/>
    </xf>
    <xf numFmtId="0" fontId="9" fillId="0" borderId="56" xfId="0" applyFont="1" applyBorder="1" applyAlignment="1">
      <alignment horizontal="left" vertical="center" wrapText="1"/>
    </xf>
    <xf numFmtId="0" fontId="18" fillId="0" borderId="12" xfId="0" applyFont="1" applyBorder="1" applyAlignment="1">
      <alignment horizontal="right"/>
    </xf>
    <xf numFmtId="0" fontId="18" fillId="0" borderId="87" xfId="0" applyFont="1" applyBorder="1" applyAlignment="1">
      <alignment horizontal="right"/>
    </xf>
    <xf numFmtId="0" fontId="8" fillId="0" borderId="45" xfId="0" applyFont="1" applyBorder="1" applyAlignment="1">
      <alignment horizontal="center" vertical="center" textRotation="255"/>
    </xf>
    <xf numFmtId="0" fontId="8" fillId="0" borderId="16" xfId="0" applyFont="1" applyBorder="1" applyAlignment="1">
      <alignment horizontal="left" vertical="center" shrinkToFit="1"/>
    </xf>
    <xf numFmtId="0" fontId="8" fillId="0" borderId="15" xfId="0" applyFont="1" applyBorder="1" applyAlignment="1">
      <alignment horizontal="left" vertical="center" shrinkToFit="1"/>
    </xf>
    <xf numFmtId="176" fontId="8" fillId="33" borderId="88" xfId="0" applyNumberFormat="1" applyFont="1" applyFill="1" applyBorder="1" applyAlignment="1">
      <alignment horizontal="right" vertical="center"/>
    </xf>
    <xf numFmtId="176" fontId="8" fillId="33" borderId="67" xfId="0" applyNumberFormat="1" applyFont="1" applyFill="1" applyBorder="1" applyAlignment="1">
      <alignment horizontal="right" vertical="center"/>
    </xf>
    <xf numFmtId="0" fontId="14" fillId="0" borderId="56" xfId="0" applyFont="1" applyBorder="1" applyAlignment="1">
      <alignment horizontal="right" vertical="top"/>
    </xf>
    <xf numFmtId="0" fontId="14" fillId="0" borderId="74" xfId="0" applyFont="1" applyBorder="1" applyAlignment="1">
      <alignment horizontal="right" vertical="top"/>
    </xf>
    <xf numFmtId="0" fontId="8" fillId="0" borderId="46" xfId="0" applyFont="1" applyBorder="1" applyAlignment="1">
      <alignment horizontal="center" vertical="center"/>
    </xf>
    <xf numFmtId="0" fontId="11" fillId="0" borderId="61" xfId="0" applyFont="1" applyBorder="1" applyAlignment="1">
      <alignment horizontal="left" vertical="center"/>
    </xf>
    <xf numFmtId="0" fontId="11" fillId="0" borderId="13" xfId="0" applyFont="1" applyBorder="1" applyAlignment="1">
      <alignment horizontal="left" vertical="center"/>
    </xf>
    <xf numFmtId="0" fontId="11" fillId="0" borderId="45" xfId="0" applyFont="1" applyBorder="1" applyAlignment="1">
      <alignment horizontal="left" vertical="center"/>
    </xf>
    <xf numFmtId="0" fontId="8" fillId="0" borderId="10" xfId="0" applyFont="1" applyBorder="1" applyAlignment="1">
      <alignment horizontal="left" vertical="center" shrinkToFit="1"/>
    </xf>
    <xf numFmtId="0" fontId="10" fillId="0" borderId="0" xfId="0" applyFont="1" applyAlignment="1">
      <alignment horizontal="center" vertical="center"/>
    </xf>
    <xf numFmtId="0" fontId="5" fillId="0" borderId="89" xfId="0" applyFont="1" applyBorder="1" applyAlignment="1">
      <alignment vertical="center" wrapText="1"/>
    </xf>
    <xf numFmtId="0" fontId="5" fillId="0" borderId="90" xfId="0" applyFont="1" applyBorder="1" applyAlignment="1">
      <alignment vertical="center" wrapText="1"/>
    </xf>
    <xf numFmtId="0" fontId="5" fillId="0" borderId="0" xfId="0" applyFont="1" applyBorder="1" applyAlignment="1">
      <alignment horizontal="center" vertical="center"/>
    </xf>
    <xf numFmtId="0" fontId="0" fillId="0" borderId="68"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68"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7" xfId="0" applyFont="1" applyBorder="1" applyAlignment="1">
      <alignment horizontal="center" vertical="center" wrapText="1"/>
    </xf>
    <xf numFmtId="0" fontId="5" fillId="0" borderId="58" xfId="0" applyFont="1" applyBorder="1" applyAlignment="1">
      <alignment vertical="center" wrapText="1"/>
    </xf>
    <xf numFmtId="0" fontId="5" fillId="0" borderId="91" xfId="0" applyFont="1" applyBorder="1" applyAlignment="1">
      <alignment vertical="center" wrapText="1"/>
    </xf>
    <xf numFmtId="0" fontId="5" fillId="0" borderId="57" xfId="0" applyFont="1" applyBorder="1" applyAlignment="1">
      <alignment vertical="center" wrapText="1"/>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59" xfId="0" applyFont="1" applyBorder="1" applyAlignment="1">
      <alignment horizontal="center" vertical="center"/>
    </xf>
    <xf numFmtId="0" fontId="0" fillId="0" borderId="68" xfId="0" applyBorder="1" applyAlignment="1">
      <alignment horizontal="center" vertical="center" wrapText="1"/>
    </xf>
    <xf numFmtId="0" fontId="5" fillId="0" borderId="92" xfId="0" applyFont="1" applyBorder="1" applyAlignment="1">
      <alignment vertical="center" wrapText="1"/>
    </xf>
    <xf numFmtId="0" fontId="5" fillId="0" borderId="93" xfId="0" applyFont="1" applyBorder="1" applyAlignment="1">
      <alignment vertical="center" wrapText="1"/>
    </xf>
    <xf numFmtId="0" fontId="5" fillId="0" borderId="94" xfId="0" applyFont="1" applyBorder="1" applyAlignment="1">
      <alignment horizontal="left" vertical="center" wrapText="1"/>
    </xf>
    <xf numFmtId="0" fontId="5" fillId="0" borderId="12" xfId="0" applyFont="1" applyBorder="1" applyAlignment="1">
      <alignment horizontal="left" vertical="center" wrapText="1"/>
    </xf>
    <xf numFmtId="0" fontId="5" fillId="0" borderId="58" xfId="0" applyFont="1" applyBorder="1" applyAlignment="1">
      <alignment horizontal="left" vertical="center" wrapText="1"/>
    </xf>
    <xf numFmtId="0" fontId="5" fillId="0" borderId="95" xfId="0" applyFont="1" applyBorder="1" applyAlignment="1">
      <alignment horizontal="left" vertical="center" wrapText="1"/>
    </xf>
    <xf numFmtId="0" fontId="5" fillId="0" borderId="0" xfId="0" applyFont="1" applyBorder="1" applyAlignment="1">
      <alignment horizontal="left" vertical="center" wrapText="1"/>
    </xf>
    <xf numFmtId="0" fontId="5" fillId="0" borderId="91" xfId="0" applyFont="1" applyBorder="1" applyAlignment="1">
      <alignment horizontal="left" vertical="center" wrapText="1"/>
    </xf>
    <xf numFmtId="0" fontId="5" fillId="0" borderId="96" xfId="0" applyFont="1" applyBorder="1" applyAlignment="1">
      <alignment horizontal="left" vertical="center" wrapText="1"/>
    </xf>
    <xf numFmtId="0" fontId="5" fillId="0" borderId="11" xfId="0" applyFont="1" applyBorder="1" applyAlignment="1">
      <alignment horizontal="left" vertical="center" wrapText="1"/>
    </xf>
    <xf numFmtId="0" fontId="5" fillId="0" borderId="57" xfId="0" applyFont="1" applyBorder="1" applyAlignment="1">
      <alignment horizontal="left" vertical="center" wrapText="1"/>
    </xf>
    <xf numFmtId="0" fontId="5" fillId="0" borderId="97" xfId="0" applyFont="1" applyBorder="1" applyAlignment="1">
      <alignment horizontal="left" vertical="center"/>
    </xf>
    <xf numFmtId="0" fontId="5" fillId="0" borderId="19" xfId="0" applyFont="1" applyBorder="1" applyAlignment="1">
      <alignment horizontal="left" vertical="center"/>
    </xf>
    <xf numFmtId="0" fontId="5" fillId="0" borderId="59" xfId="0" applyFont="1" applyBorder="1" applyAlignment="1">
      <alignment horizontal="left" vertical="center"/>
    </xf>
    <xf numFmtId="0" fontId="5" fillId="0" borderId="98" xfId="0" applyFont="1" applyBorder="1" applyAlignment="1">
      <alignment horizontal="left" vertical="center" wrapText="1"/>
    </xf>
    <xf numFmtId="0" fontId="5" fillId="0" borderId="99" xfId="0" applyFont="1" applyBorder="1" applyAlignment="1">
      <alignment horizontal="left" vertical="center" wrapText="1"/>
    </xf>
    <xf numFmtId="0" fontId="0" fillId="0" borderId="91" xfId="0" applyBorder="1" applyAlignment="1">
      <alignment horizontal="center" vertical="center"/>
    </xf>
    <xf numFmtId="0" fontId="5" fillId="0" borderId="100" xfId="0" applyFont="1" applyBorder="1" applyAlignment="1">
      <alignment vertical="center" wrapText="1"/>
    </xf>
    <xf numFmtId="0" fontId="5" fillId="0" borderId="101" xfId="0" applyFont="1" applyBorder="1" applyAlignment="1">
      <alignment vertical="center" wrapText="1"/>
    </xf>
    <xf numFmtId="0" fontId="5" fillId="0" borderId="102"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wrapText="1"/>
    </xf>
    <xf numFmtId="0" fontId="5" fillId="0" borderId="106" xfId="0" applyFont="1" applyBorder="1" applyAlignment="1">
      <alignmen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7" xfId="0" applyFont="1" applyBorder="1" applyAlignment="1">
      <alignment horizontal="left" vertical="center" wrapText="1"/>
    </xf>
    <xf numFmtId="0" fontId="5" fillId="0" borderId="19" xfId="0" applyFont="1" applyBorder="1" applyAlignment="1">
      <alignment horizontal="left" vertical="center" wrapText="1"/>
    </xf>
    <xf numFmtId="0" fontId="5" fillId="0" borderId="59"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15" fillId="0" borderId="0" xfId="0" applyFont="1" applyBorder="1" applyAlignment="1">
      <alignment horizontal="center" vertical="center"/>
    </xf>
    <xf numFmtId="0" fontId="5" fillId="0" borderId="109" xfId="0" applyFont="1" applyBorder="1" applyAlignment="1">
      <alignment vertical="center" wrapText="1"/>
    </xf>
    <xf numFmtId="0" fontId="5" fillId="0" borderId="110" xfId="0" applyFont="1" applyBorder="1" applyAlignment="1">
      <alignment vertical="center" wrapText="1"/>
    </xf>
    <xf numFmtId="0" fontId="0" fillId="0" borderId="36" xfId="0" applyFont="1" applyFill="1" applyBorder="1" applyAlignment="1">
      <alignment horizontal="center" vertical="center"/>
    </xf>
    <xf numFmtId="0" fontId="0" fillId="0" borderId="54" xfId="0" applyBorder="1" applyAlignment="1">
      <alignment horizontal="center" vertical="center"/>
    </xf>
    <xf numFmtId="0" fontId="0" fillId="0" borderId="8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wrapText="1"/>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5" fillId="0" borderId="54" xfId="0" applyFont="1" applyBorder="1" applyAlignment="1">
      <alignment vertical="center"/>
    </xf>
    <xf numFmtId="0" fontId="5" fillId="0" borderId="67" xfId="0" applyFont="1" applyBorder="1" applyAlignment="1">
      <alignment vertical="center"/>
    </xf>
    <xf numFmtId="0" fontId="5" fillId="0" borderId="54" xfId="0" applyFont="1" applyBorder="1" applyAlignment="1">
      <alignment vertical="center" wrapText="1"/>
    </xf>
    <xf numFmtId="0" fontId="5" fillId="0" borderId="67" xfId="0" applyFont="1" applyBorder="1" applyAlignment="1">
      <alignment vertical="center" wrapText="1"/>
    </xf>
    <xf numFmtId="0" fontId="5" fillId="0" borderId="88" xfId="0" applyFont="1" applyBorder="1" applyAlignment="1">
      <alignmen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8" xfId="0" applyFont="1" applyBorder="1" applyAlignment="1">
      <alignment vertical="center" wrapText="1"/>
    </xf>
    <xf numFmtId="0" fontId="0" fillId="0" borderId="54" xfId="0"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67" xfId="0" applyBorder="1" applyAlignment="1">
      <alignment horizontal="center" vertical="center" textRotation="255" wrapText="1"/>
    </xf>
    <xf numFmtId="0" fontId="5" fillId="0" borderId="35" xfId="0" applyFont="1" applyBorder="1" applyAlignment="1">
      <alignment horizontal="left" vertical="center" wrapText="1"/>
    </xf>
    <xf numFmtId="0" fontId="0" fillId="0" borderId="19" xfId="0" applyBorder="1" applyAlignment="1">
      <alignment vertical="center"/>
    </xf>
    <xf numFmtId="0" fontId="5" fillId="0" borderId="68" xfId="0" applyFont="1" applyBorder="1" applyAlignment="1">
      <alignment horizontal="left" vertical="center" wrapText="1"/>
    </xf>
    <xf numFmtId="0" fontId="0" fillId="0" borderId="12"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textRotation="255"/>
    </xf>
    <xf numFmtId="0" fontId="0" fillId="0" borderId="88" xfId="0" applyBorder="1" applyAlignment="1">
      <alignment horizontal="center" vertical="center" textRotation="255"/>
    </xf>
    <xf numFmtId="0" fontId="0" fillId="0" borderId="67" xfId="0" applyBorder="1" applyAlignment="1">
      <alignment horizontal="center" vertical="center" textRotation="255"/>
    </xf>
    <xf numFmtId="0" fontId="0" fillId="0" borderId="111" xfId="0" applyBorder="1" applyAlignment="1">
      <alignment horizontal="center" vertical="center"/>
    </xf>
    <xf numFmtId="0" fontId="0" fillId="0" borderId="62" xfId="0" applyBorder="1" applyAlignment="1">
      <alignment horizontal="center" vertical="center"/>
    </xf>
    <xf numFmtId="0" fontId="0" fillId="0" borderId="78" xfId="0" applyBorder="1" applyAlignment="1">
      <alignment horizontal="left" vertical="center" shrinkToFit="1"/>
    </xf>
    <xf numFmtId="0" fontId="0" fillId="0" borderId="15" xfId="0" applyBorder="1" applyAlignment="1">
      <alignment horizontal="left" vertical="center" shrinkToFit="1"/>
    </xf>
    <xf numFmtId="0" fontId="17" fillId="0" borderId="112" xfId="0" applyFont="1" applyBorder="1" applyAlignment="1">
      <alignment horizontal="distributed" vertical="center" wrapText="1" indent="1"/>
    </xf>
    <xf numFmtId="0" fontId="17" fillId="0" borderId="113" xfId="0" applyFont="1" applyBorder="1" applyAlignment="1">
      <alignment horizontal="distributed" vertical="center" indent="1"/>
    </xf>
    <xf numFmtId="0" fontId="17" fillId="0" borderId="13" xfId="0" applyFont="1" applyBorder="1" applyAlignment="1">
      <alignment horizontal="center" vertical="center"/>
    </xf>
    <xf numFmtId="0" fontId="17" fillId="0" borderId="3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17" fillId="0" borderId="21" xfId="0" applyFont="1" applyBorder="1" applyAlignment="1">
      <alignment horizontal="center" vertical="center"/>
    </xf>
    <xf numFmtId="0" fontId="0" fillId="0" borderId="114" xfId="0" applyFont="1" applyFill="1" applyBorder="1" applyAlignment="1">
      <alignment horizontal="center" vertical="center"/>
    </xf>
    <xf numFmtId="0" fontId="17" fillId="0" borderId="115" xfId="0" applyFont="1" applyBorder="1" applyAlignment="1">
      <alignment horizontal="left" vertical="center" wrapText="1" shrinkToFit="1"/>
    </xf>
    <xf numFmtId="0" fontId="17" fillId="0" borderId="78" xfId="0" applyFont="1" applyBorder="1" applyAlignment="1">
      <alignment horizontal="left" vertical="center" wrapText="1" shrinkToFit="1"/>
    </xf>
    <xf numFmtId="0" fontId="17" fillId="0" borderId="15" xfId="0" applyFont="1" applyBorder="1" applyAlignment="1">
      <alignment horizontal="left" vertical="center" wrapText="1" shrinkToFit="1"/>
    </xf>
    <xf numFmtId="0" fontId="0" fillId="0" borderId="78" xfId="0" applyFont="1" applyBorder="1" applyAlignment="1">
      <alignment horizontal="left" vertical="center" shrinkToFit="1"/>
    </xf>
    <xf numFmtId="0" fontId="0" fillId="0" borderId="15" xfId="0" applyFont="1" applyBorder="1" applyAlignment="1">
      <alignment horizontal="left" vertical="center" shrinkToFit="1"/>
    </xf>
    <xf numFmtId="177" fontId="0" fillId="33" borderId="54" xfId="0" applyNumberFormat="1" applyFill="1" applyBorder="1" applyAlignment="1">
      <alignment horizontal="right" vertical="center"/>
    </xf>
    <xf numFmtId="177" fontId="0" fillId="33" borderId="67" xfId="0" applyNumberFormat="1" applyFill="1" applyBorder="1" applyAlignment="1">
      <alignment horizontal="right" vertical="center"/>
    </xf>
    <xf numFmtId="0" fontId="0" fillId="0" borderId="116" xfId="0" applyFont="1"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center" vertical="center"/>
    </xf>
    <xf numFmtId="0" fontId="6" fillId="0" borderId="0" xfId="0" applyFont="1" applyAlignment="1">
      <alignment horizontal="center" vertical="center"/>
    </xf>
    <xf numFmtId="0" fontId="0" fillId="0" borderId="35" xfId="0" applyFill="1" applyBorder="1" applyAlignment="1">
      <alignment horizontal="center" vertical="center"/>
    </xf>
    <xf numFmtId="0" fontId="0" fillId="0" borderId="59" xfId="0" applyFill="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59" xfId="0" applyBorder="1" applyAlignment="1">
      <alignment horizontal="center" vertical="center"/>
    </xf>
    <xf numFmtId="0" fontId="5" fillId="0" borderId="0" xfId="0" applyFont="1" applyAlignment="1">
      <alignment horizontal="center" vertical="center"/>
    </xf>
    <xf numFmtId="0" fontId="0" fillId="0" borderId="68" xfId="0" applyBorder="1" applyAlignment="1">
      <alignment horizontal="center" vertical="center" shrinkToFit="1"/>
    </xf>
    <xf numFmtId="0" fontId="0" fillId="0" borderId="12" xfId="0" applyBorder="1" applyAlignment="1">
      <alignment horizontal="center" vertical="center" shrinkToFit="1"/>
    </xf>
    <xf numFmtId="0" fontId="0" fillId="0" borderId="112" xfId="0" applyBorder="1" applyAlignment="1">
      <alignment horizontal="center" vertical="center" shrinkToFit="1"/>
    </xf>
    <xf numFmtId="0" fontId="0" fillId="0" borderId="70" xfId="0" applyBorder="1" applyAlignment="1">
      <alignment horizontal="center" vertical="center" shrinkToFit="1"/>
    </xf>
    <xf numFmtId="0" fontId="0" fillId="0" borderId="11" xfId="0" applyBorder="1" applyAlignment="1">
      <alignment horizontal="center" vertical="center" shrinkToFit="1"/>
    </xf>
    <xf numFmtId="0" fontId="0" fillId="0" borderId="113" xfId="0" applyBorder="1" applyAlignment="1">
      <alignment horizontal="center" vertical="center" shrinkToFit="1"/>
    </xf>
    <xf numFmtId="0" fontId="0" fillId="0" borderId="58" xfId="0" applyBorder="1" applyAlignment="1">
      <alignment vertical="center"/>
    </xf>
    <xf numFmtId="0" fontId="0" fillId="0" borderId="57" xfId="0" applyBorder="1" applyAlignment="1">
      <alignment vertical="center"/>
    </xf>
    <xf numFmtId="0" fontId="0" fillId="0" borderId="35" xfId="0" applyBorder="1" applyAlignment="1">
      <alignment horizontal="center" vertical="center" shrinkToFit="1"/>
    </xf>
    <xf numFmtId="0" fontId="0" fillId="0" borderId="19" xfId="0" applyBorder="1" applyAlignment="1">
      <alignment horizontal="center" vertical="center" shrinkToFit="1"/>
    </xf>
    <xf numFmtId="0" fontId="0" fillId="0" borderId="59" xfId="0" applyBorder="1" applyAlignment="1">
      <alignment horizontal="center" vertical="center" shrinkToFit="1"/>
    </xf>
    <xf numFmtId="0" fontId="0" fillId="0" borderId="36" xfId="0" applyFill="1" applyBorder="1" applyAlignment="1">
      <alignment horizontal="center" vertical="center"/>
    </xf>
    <xf numFmtId="0" fontId="0" fillId="0" borderId="36" xfId="0" applyBorder="1" applyAlignment="1">
      <alignment vertical="center"/>
    </xf>
    <xf numFmtId="0" fontId="0" fillId="0" borderId="19" xfId="0" applyBorder="1" applyAlignment="1">
      <alignment horizontal="left" vertical="center"/>
    </xf>
    <xf numFmtId="0" fontId="7" fillId="0" borderId="0" xfId="0" applyFont="1" applyAlignment="1">
      <alignment horizontal="center" vertical="center" shrinkToFit="1"/>
    </xf>
    <xf numFmtId="0" fontId="0" fillId="0" borderId="54" xfId="0" applyBorder="1" applyAlignment="1">
      <alignment horizontal="center" vertical="center" shrinkToFit="1"/>
    </xf>
    <xf numFmtId="0" fontId="0" fillId="0" borderId="67" xfId="0" applyBorder="1" applyAlignment="1">
      <alignment horizontal="center" vertical="center" shrinkToFit="1"/>
    </xf>
    <xf numFmtId="0" fontId="0" fillId="0" borderId="117" xfId="0" applyBorder="1" applyAlignment="1">
      <alignment horizontal="right" vertical="center"/>
    </xf>
    <xf numFmtId="0" fontId="0" fillId="0" borderId="118" xfId="0" applyBorder="1" applyAlignment="1">
      <alignment horizontal="right" vertical="center"/>
    </xf>
    <xf numFmtId="0" fontId="0" fillId="0" borderId="119" xfId="0" applyBorder="1" applyAlignment="1">
      <alignment horizontal="right" vertical="center"/>
    </xf>
    <xf numFmtId="0" fontId="0" fillId="0" borderId="17" xfId="0" applyBorder="1" applyAlignment="1">
      <alignment horizontal="right" vertical="center"/>
    </xf>
    <xf numFmtId="0" fontId="0" fillId="33" borderId="120" xfId="0" applyFill="1" applyBorder="1" applyAlignment="1">
      <alignment horizontal="center" vertical="center"/>
    </xf>
    <xf numFmtId="0" fontId="0" fillId="33" borderId="121" xfId="0" applyFill="1" applyBorder="1" applyAlignment="1">
      <alignment horizontal="center" vertical="center"/>
    </xf>
    <xf numFmtId="0" fontId="5" fillId="0" borderId="0" xfId="0" applyFont="1" applyBorder="1" applyAlignment="1">
      <alignment horizontal="distributed" vertical="center"/>
    </xf>
    <xf numFmtId="0" fontId="0" fillId="0" borderId="11" xfId="0" applyBorder="1" applyAlignment="1">
      <alignment horizontal="left" vertical="center"/>
    </xf>
    <xf numFmtId="0" fontId="0" fillId="0" borderId="19" xfId="0" applyFont="1" applyBorder="1" applyAlignment="1">
      <alignment horizontal="left" vertical="center"/>
    </xf>
    <xf numFmtId="0" fontId="0" fillId="0" borderId="3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Alignment="1">
      <alignment horizontal="center" vertical="center"/>
    </xf>
    <xf numFmtId="0" fontId="3" fillId="0" borderId="68" xfId="0" applyFont="1" applyBorder="1" applyAlignment="1">
      <alignment horizontal="left" vertical="center" wrapText="1"/>
    </xf>
    <xf numFmtId="0" fontId="3" fillId="0" borderId="12" xfId="0" applyFont="1" applyBorder="1" applyAlignment="1">
      <alignment horizontal="left" vertical="center" wrapText="1"/>
    </xf>
    <xf numFmtId="0" fontId="3" fillId="0" borderId="58" xfId="0" applyFont="1" applyBorder="1" applyAlignment="1">
      <alignment horizontal="left" vertical="center" wrapText="1"/>
    </xf>
    <xf numFmtId="0" fontId="3" fillId="0" borderId="69" xfId="0" applyFont="1" applyBorder="1" applyAlignment="1">
      <alignment horizontal="left" vertical="center" wrapText="1"/>
    </xf>
    <xf numFmtId="0" fontId="3" fillId="0" borderId="0" xfId="0" applyFont="1" applyBorder="1" applyAlignment="1">
      <alignment horizontal="left" vertical="center" wrapText="1"/>
    </xf>
    <xf numFmtId="0" fontId="3" fillId="0" borderId="91" xfId="0" applyFont="1" applyBorder="1" applyAlignment="1">
      <alignment horizontal="left" vertical="center" wrapText="1"/>
    </xf>
    <xf numFmtId="0" fontId="3" fillId="0" borderId="70" xfId="0" applyFont="1" applyBorder="1" applyAlignment="1">
      <alignment horizontal="left" vertical="center" wrapText="1"/>
    </xf>
    <xf numFmtId="0" fontId="3" fillId="0" borderId="11" xfId="0" applyFont="1" applyBorder="1" applyAlignment="1">
      <alignment horizontal="left" vertical="center" wrapText="1"/>
    </xf>
    <xf numFmtId="0" fontId="3" fillId="0" borderId="57" xfId="0" applyFont="1" applyBorder="1" applyAlignment="1">
      <alignment horizontal="left" vertical="center" wrapText="1"/>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0" fillId="0" borderId="59" xfId="0" applyFont="1" applyBorder="1" applyAlignment="1">
      <alignment horizontal="center" vertical="center"/>
    </xf>
    <xf numFmtId="0" fontId="3" fillId="0" borderId="3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5" xfId="0" applyFont="1" applyBorder="1" applyAlignment="1">
      <alignment horizontal="right" vertical="center" indent="2"/>
    </xf>
    <xf numFmtId="0" fontId="3" fillId="0" borderId="19" xfId="0" applyFont="1" applyBorder="1" applyAlignment="1">
      <alignment horizontal="right" vertical="center" indent="2"/>
    </xf>
    <xf numFmtId="0" fontId="3" fillId="0" borderId="59" xfId="0" applyFont="1" applyBorder="1" applyAlignment="1">
      <alignment horizontal="right" vertical="center" indent="2"/>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46</xdr:row>
      <xdr:rowOff>9525</xdr:rowOff>
    </xdr:from>
    <xdr:to>
      <xdr:col>37</xdr:col>
      <xdr:colOff>190500</xdr:colOff>
      <xdr:row>47</xdr:row>
      <xdr:rowOff>9525</xdr:rowOff>
    </xdr:to>
    <xdr:sp>
      <xdr:nvSpPr>
        <xdr:cNvPr id="1" name="Line 2"/>
        <xdr:cNvSpPr>
          <a:spLocks/>
        </xdr:cNvSpPr>
      </xdr:nvSpPr>
      <xdr:spPr>
        <a:xfrm>
          <a:off x="9648825" y="112871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45</xdr:row>
      <xdr:rowOff>28575</xdr:rowOff>
    </xdr:from>
    <xdr:to>
      <xdr:col>34</xdr:col>
      <xdr:colOff>180975</xdr:colOff>
      <xdr:row>46</xdr:row>
      <xdr:rowOff>28575</xdr:rowOff>
    </xdr:to>
    <xdr:sp>
      <xdr:nvSpPr>
        <xdr:cNvPr id="2" name="Line 3"/>
        <xdr:cNvSpPr>
          <a:spLocks/>
        </xdr:cNvSpPr>
      </xdr:nvSpPr>
      <xdr:spPr>
        <a:xfrm>
          <a:off x="8782050" y="11134725"/>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45</xdr:row>
      <xdr:rowOff>0</xdr:rowOff>
    </xdr:from>
    <xdr:to>
      <xdr:col>39</xdr:col>
      <xdr:colOff>161925</xdr:colOff>
      <xdr:row>46</xdr:row>
      <xdr:rowOff>0</xdr:rowOff>
    </xdr:to>
    <xdr:sp>
      <xdr:nvSpPr>
        <xdr:cNvPr id="3" name="Line 4"/>
        <xdr:cNvSpPr>
          <a:spLocks/>
        </xdr:cNvSpPr>
      </xdr:nvSpPr>
      <xdr:spPr>
        <a:xfrm>
          <a:off x="10210800" y="11106150"/>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46</xdr:row>
      <xdr:rowOff>0</xdr:rowOff>
    </xdr:from>
    <xdr:to>
      <xdr:col>39</xdr:col>
      <xdr:colOff>161925</xdr:colOff>
      <xdr:row>46</xdr:row>
      <xdr:rowOff>0</xdr:rowOff>
    </xdr:to>
    <xdr:sp>
      <xdr:nvSpPr>
        <xdr:cNvPr id="4" name="Line 5"/>
        <xdr:cNvSpPr>
          <a:spLocks/>
        </xdr:cNvSpPr>
      </xdr:nvSpPr>
      <xdr:spPr>
        <a:xfrm>
          <a:off x="8772525" y="11287125"/>
          <a:ext cx="1438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45</xdr:row>
      <xdr:rowOff>9525</xdr:rowOff>
    </xdr:from>
    <xdr:to>
      <xdr:col>3</xdr:col>
      <xdr:colOff>152400</xdr:colOff>
      <xdr:row>46</xdr:row>
      <xdr:rowOff>9525</xdr:rowOff>
    </xdr:to>
    <xdr:sp>
      <xdr:nvSpPr>
        <xdr:cNvPr id="5" name="Line 6"/>
        <xdr:cNvSpPr>
          <a:spLocks/>
        </xdr:cNvSpPr>
      </xdr:nvSpPr>
      <xdr:spPr>
        <a:xfrm>
          <a:off x="1733550" y="11115675"/>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45</xdr:row>
      <xdr:rowOff>38100</xdr:rowOff>
    </xdr:from>
    <xdr:to>
      <xdr:col>32</xdr:col>
      <xdr:colOff>114300</xdr:colOff>
      <xdr:row>46</xdr:row>
      <xdr:rowOff>38100</xdr:rowOff>
    </xdr:to>
    <xdr:sp>
      <xdr:nvSpPr>
        <xdr:cNvPr id="6" name="Line 7"/>
        <xdr:cNvSpPr>
          <a:spLocks/>
        </xdr:cNvSpPr>
      </xdr:nvSpPr>
      <xdr:spPr>
        <a:xfrm>
          <a:off x="8324850" y="11144250"/>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46</xdr:row>
      <xdr:rowOff>0</xdr:rowOff>
    </xdr:from>
    <xdr:to>
      <xdr:col>32</xdr:col>
      <xdr:colOff>104775</xdr:colOff>
      <xdr:row>46</xdr:row>
      <xdr:rowOff>9525</xdr:rowOff>
    </xdr:to>
    <xdr:sp>
      <xdr:nvSpPr>
        <xdr:cNvPr id="7" name="Line 10"/>
        <xdr:cNvSpPr>
          <a:spLocks/>
        </xdr:cNvSpPr>
      </xdr:nvSpPr>
      <xdr:spPr>
        <a:xfrm>
          <a:off x="1743075" y="11287125"/>
          <a:ext cx="6572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46</xdr:row>
      <xdr:rowOff>9525</xdr:rowOff>
    </xdr:from>
    <xdr:to>
      <xdr:col>20</xdr:col>
      <xdr:colOff>104775</xdr:colOff>
      <xdr:row>47</xdr:row>
      <xdr:rowOff>19050</xdr:rowOff>
    </xdr:to>
    <xdr:sp>
      <xdr:nvSpPr>
        <xdr:cNvPr id="8" name="Line 11"/>
        <xdr:cNvSpPr>
          <a:spLocks/>
        </xdr:cNvSpPr>
      </xdr:nvSpPr>
      <xdr:spPr>
        <a:xfrm>
          <a:off x="5572125" y="112966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46</xdr:row>
      <xdr:rowOff>9525</xdr:rowOff>
    </xdr:from>
    <xdr:to>
      <xdr:col>5</xdr:col>
      <xdr:colOff>209550</xdr:colOff>
      <xdr:row>47</xdr:row>
      <xdr:rowOff>19050</xdr:rowOff>
    </xdr:to>
    <xdr:sp>
      <xdr:nvSpPr>
        <xdr:cNvPr id="9" name="Line 12"/>
        <xdr:cNvSpPr>
          <a:spLocks/>
        </xdr:cNvSpPr>
      </xdr:nvSpPr>
      <xdr:spPr>
        <a:xfrm>
          <a:off x="2247900" y="112966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48</xdr:row>
      <xdr:rowOff>123825</xdr:rowOff>
    </xdr:from>
    <xdr:to>
      <xdr:col>10</xdr:col>
      <xdr:colOff>171450</xdr:colOff>
      <xdr:row>48</xdr:row>
      <xdr:rowOff>123825</xdr:rowOff>
    </xdr:to>
    <xdr:sp>
      <xdr:nvSpPr>
        <xdr:cNvPr id="10" name="Line 13"/>
        <xdr:cNvSpPr>
          <a:spLocks/>
        </xdr:cNvSpPr>
      </xdr:nvSpPr>
      <xdr:spPr>
        <a:xfrm>
          <a:off x="2781300" y="118395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228600</xdr:colOff>
      <xdr:row>7</xdr:row>
      <xdr:rowOff>514350</xdr:rowOff>
    </xdr:from>
    <xdr:to>
      <xdr:col>36</xdr:col>
      <xdr:colOff>85725</xdr:colOff>
      <xdr:row>7</xdr:row>
      <xdr:rowOff>762000</xdr:rowOff>
    </xdr:to>
    <xdr:sp>
      <xdr:nvSpPr>
        <xdr:cNvPr id="11" name="正方形/長方形 11"/>
        <xdr:cNvSpPr>
          <a:spLocks/>
        </xdr:cNvSpPr>
      </xdr:nvSpPr>
      <xdr:spPr>
        <a:xfrm>
          <a:off x="8829675" y="2295525"/>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１０</a:t>
          </a:r>
        </a:p>
      </xdr:txBody>
    </xdr:sp>
    <xdr:clientData/>
  </xdr:twoCellAnchor>
  <xdr:twoCellAnchor>
    <xdr:from>
      <xdr:col>35</xdr:col>
      <xdr:colOff>266700</xdr:colOff>
      <xdr:row>7</xdr:row>
      <xdr:rowOff>514350</xdr:rowOff>
    </xdr:from>
    <xdr:to>
      <xdr:col>37</xdr:col>
      <xdr:colOff>95250</xdr:colOff>
      <xdr:row>7</xdr:row>
      <xdr:rowOff>762000</xdr:rowOff>
    </xdr:to>
    <xdr:sp>
      <xdr:nvSpPr>
        <xdr:cNvPr id="12" name="正方形/長方形 12"/>
        <xdr:cNvSpPr>
          <a:spLocks/>
        </xdr:cNvSpPr>
      </xdr:nvSpPr>
      <xdr:spPr>
        <a:xfrm>
          <a:off x="9134475" y="2295525"/>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１１</a:t>
          </a:r>
        </a:p>
      </xdr:txBody>
    </xdr:sp>
    <xdr:clientData/>
  </xdr:twoCellAnchor>
  <xdr:twoCellAnchor>
    <xdr:from>
      <xdr:col>36</xdr:col>
      <xdr:colOff>238125</xdr:colOff>
      <xdr:row>7</xdr:row>
      <xdr:rowOff>504825</xdr:rowOff>
    </xdr:from>
    <xdr:to>
      <xdr:col>38</xdr:col>
      <xdr:colOff>66675</xdr:colOff>
      <xdr:row>7</xdr:row>
      <xdr:rowOff>752475</xdr:rowOff>
    </xdr:to>
    <xdr:sp>
      <xdr:nvSpPr>
        <xdr:cNvPr id="13" name="正方形/長方形 13"/>
        <xdr:cNvSpPr>
          <a:spLocks/>
        </xdr:cNvSpPr>
      </xdr:nvSpPr>
      <xdr:spPr>
        <a:xfrm>
          <a:off x="9401175" y="2286000"/>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46</xdr:row>
      <xdr:rowOff>0</xdr:rowOff>
    </xdr:from>
    <xdr:to>
      <xdr:col>37</xdr:col>
      <xdr:colOff>180975</xdr:colOff>
      <xdr:row>47</xdr:row>
      <xdr:rowOff>0</xdr:rowOff>
    </xdr:to>
    <xdr:sp>
      <xdr:nvSpPr>
        <xdr:cNvPr id="1" name="Line 1"/>
        <xdr:cNvSpPr>
          <a:spLocks/>
        </xdr:cNvSpPr>
      </xdr:nvSpPr>
      <xdr:spPr>
        <a:xfrm>
          <a:off x="9744075" y="112204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209550</xdr:rowOff>
    </xdr:from>
    <xdr:to>
      <xdr:col>34</xdr:col>
      <xdr:colOff>171450</xdr:colOff>
      <xdr:row>45</xdr:row>
      <xdr:rowOff>161925</xdr:rowOff>
    </xdr:to>
    <xdr:sp>
      <xdr:nvSpPr>
        <xdr:cNvPr id="2" name="Line 2"/>
        <xdr:cNvSpPr>
          <a:spLocks/>
        </xdr:cNvSpPr>
      </xdr:nvSpPr>
      <xdr:spPr>
        <a:xfrm>
          <a:off x="8848725" y="10953750"/>
          <a:ext cx="0" cy="266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45</xdr:row>
      <xdr:rowOff>0</xdr:rowOff>
    </xdr:from>
    <xdr:to>
      <xdr:col>39</xdr:col>
      <xdr:colOff>161925</xdr:colOff>
      <xdr:row>46</xdr:row>
      <xdr:rowOff>9525</xdr:rowOff>
    </xdr:to>
    <xdr:sp>
      <xdr:nvSpPr>
        <xdr:cNvPr id="3" name="Line 3"/>
        <xdr:cNvSpPr>
          <a:spLocks/>
        </xdr:cNvSpPr>
      </xdr:nvSpPr>
      <xdr:spPr>
        <a:xfrm flipH="1">
          <a:off x="10306050" y="11049000"/>
          <a:ext cx="9525" cy="1905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45</xdr:row>
      <xdr:rowOff>9525</xdr:rowOff>
    </xdr:from>
    <xdr:to>
      <xdr:col>3</xdr:col>
      <xdr:colOff>133350</xdr:colOff>
      <xdr:row>46</xdr:row>
      <xdr:rowOff>9525</xdr:rowOff>
    </xdr:to>
    <xdr:sp>
      <xdr:nvSpPr>
        <xdr:cNvPr id="4" name="Line 5"/>
        <xdr:cNvSpPr>
          <a:spLocks/>
        </xdr:cNvSpPr>
      </xdr:nvSpPr>
      <xdr:spPr>
        <a:xfrm>
          <a:off x="1714500" y="11058525"/>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45</xdr:row>
      <xdr:rowOff>0</xdr:rowOff>
    </xdr:from>
    <xdr:to>
      <xdr:col>32</xdr:col>
      <xdr:colOff>123825</xdr:colOff>
      <xdr:row>46</xdr:row>
      <xdr:rowOff>0</xdr:rowOff>
    </xdr:to>
    <xdr:sp>
      <xdr:nvSpPr>
        <xdr:cNvPr id="5" name="Line 6"/>
        <xdr:cNvSpPr>
          <a:spLocks/>
        </xdr:cNvSpPr>
      </xdr:nvSpPr>
      <xdr:spPr>
        <a:xfrm>
          <a:off x="8410575" y="11049000"/>
          <a:ext cx="0"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46</xdr:row>
      <xdr:rowOff>9525</xdr:rowOff>
    </xdr:from>
    <xdr:to>
      <xdr:col>10</xdr:col>
      <xdr:colOff>209550</xdr:colOff>
      <xdr:row>47</xdr:row>
      <xdr:rowOff>19050</xdr:rowOff>
    </xdr:to>
    <xdr:sp>
      <xdr:nvSpPr>
        <xdr:cNvPr id="6" name="Line 8"/>
        <xdr:cNvSpPr>
          <a:spLocks/>
        </xdr:cNvSpPr>
      </xdr:nvSpPr>
      <xdr:spPr>
        <a:xfrm>
          <a:off x="3390900" y="112395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51</xdr:row>
      <xdr:rowOff>9525</xdr:rowOff>
    </xdr:from>
    <xdr:to>
      <xdr:col>25</xdr:col>
      <xdr:colOff>142875</xdr:colOff>
      <xdr:row>51</xdr:row>
      <xdr:rowOff>104775</xdr:rowOff>
    </xdr:to>
    <xdr:sp>
      <xdr:nvSpPr>
        <xdr:cNvPr id="7" name="Line 10"/>
        <xdr:cNvSpPr>
          <a:spLocks/>
        </xdr:cNvSpPr>
      </xdr:nvSpPr>
      <xdr:spPr>
        <a:xfrm>
          <a:off x="6829425" y="12477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51</xdr:row>
      <xdr:rowOff>104775</xdr:rowOff>
    </xdr:from>
    <xdr:to>
      <xdr:col>26</xdr:col>
      <xdr:colOff>190500</xdr:colOff>
      <xdr:row>51</xdr:row>
      <xdr:rowOff>104775</xdr:rowOff>
    </xdr:to>
    <xdr:sp>
      <xdr:nvSpPr>
        <xdr:cNvPr id="8" name="Line 11"/>
        <xdr:cNvSpPr>
          <a:spLocks/>
        </xdr:cNvSpPr>
      </xdr:nvSpPr>
      <xdr:spPr>
        <a:xfrm>
          <a:off x="6829425" y="125730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47</xdr:row>
      <xdr:rowOff>104775</xdr:rowOff>
    </xdr:from>
    <xdr:to>
      <xdr:col>15</xdr:col>
      <xdr:colOff>209550</xdr:colOff>
      <xdr:row>48</xdr:row>
      <xdr:rowOff>85725</xdr:rowOff>
    </xdr:to>
    <xdr:sp>
      <xdr:nvSpPr>
        <xdr:cNvPr id="9" name="Line 12"/>
        <xdr:cNvSpPr>
          <a:spLocks/>
        </xdr:cNvSpPr>
      </xdr:nvSpPr>
      <xdr:spPr>
        <a:xfrm>
          <a:off x="3724275" y="11582400"/>
          <a:ext cx="8858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18</xdr:row>
      <xdr:rowOff>85725</xdr:rowOff>
    </xdr:from>
    <xdr:to>
      <xdr:col>36</xdr:col>
      <xdr:colOff>47625</xdr:colOff>
      <xdr:row>20</xdr:row>
      <xdr:rowOff>190500</xdr:rowOff>
    </xdr:to>
    <xdr:sp>
      <xdr:nvSpPr>
        <xdr:cNvPr id="10" name="Text Box 13"/>
        <xdr:cNvSpPr txBox="1">
          <a:spLocks noChangeArrowheads="1"/>
        </xdr:cNvSpPr>
      </xdr:nvSpPr>
      <xdr:spPr>
        <a:xfrm>
          <a:off x="6867525" y="5381625"/>
          <a:ext cx="2447925" cy="523875"/>
        </a:xfrm>
        <a:prstGeom prst="rect">
          <a:avLst/>
        </a:prstGeom>
        <a:solidFill>
          <a:srgbClr val="FFFFFF"/>
        </a:solid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１人の利用者が複数の法人のサービスを受ける場合でも、居宅サービス計画数は「１」となる。</a:t>
          </a:r>
        </a:p>
      </xdr:txBody>
    </xdr:sp>
    <xdr:clientData/>
  </xdr:twoCellAnchor>
  <xdr:twoCellAnchor>
    <xdr:from>
      <xdr:col>25</xdr:col>
      <xdr:colOff>123825</xdr:colOff>
      <xdr:row>18</xdr:row>
      <xdr:rowOff>104775</xdr:rowOff>
    </xdr:from>
    <xdr:to>
      <xdr:col>36</xdr:col>
      <xdr:colOff>123825</xdr:colOff>
      <xdr:row>20</xdr:row>
      <xdr:rowOff>180975</xdr:rowOff>
    </xdr:to>
    <xdr:sp>
      <xdr:nvSpPr>
        <xdr:cNvPr id="11" name="AutoShape 14"/>
        <xdr:cNvSpPr>
          <a:spLocks/>
        </xdr:cNvSpPr>
      </xdr:nvSpPr>
      <xdr:spPr>
        <a:xfrm>
          <a:off x="6810375" y="5400675"/>
          <a:ext cx="2581275" cy="495300"/>
        </a:xfrm>
        <a:prstGeom prst="wedgeRoundRectCallout">
          <a:avLst>
            <a:gd name="adj1" fmla="val 35930"/>
            <a:gd name="adj2" fmla="val 82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41</xdr:row>
      <xdr:rowOff>47625</xdr:rowOff>
    </xdr:from>
    <xdr:to>
      <xdr:col>12</xdr:col>
      <xdr:colOff>219075</xdr:colOff>
      <xdr:row>43</xdr:row>
      <xdr:rowOff>66675</xdr:rowOff>
    </xdr:to>
    <xdr:sp>
      <xdr:nvSpPr>
        <xdr:cNvPr id="12" name="Text Box 16"/>
        <xdr:cNvSpPr txBox="1">
          <a:spLocks noChangeArrowheads="1"/>
        </xdr:cNvSpPr>
      </xdr:nvSpPr>
      <xdr:spPr>
        <a:xfrm>
          <a:off x="1285875" y="10163175"/>
          <a:ext cx="2647950" cy="4381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要介護者のみ（要支援者は含まない）</a:t>
          </a:r>
        </a:p>
      </xdr:txBody>
    </xdr:sp>
    <xdr:clientData/>
  </xdr:twoCellAnchor>
  <xdr:twoCellAnchor>
    <xdr:from>
      <xdr:col>2</xdr:col>
      <xdr:colOff>114300</xdr:colOff>
      <xdr:row>41</xdr:row>
      <xdr:rowOff>0</xdr:rowOff>
    </xdr:from>
    <xdr:to>
      <xdr:col>11</xdr:col>
      <xdr:colOff>180975</xdr:colOff>
      <xdr:row>42</xdr:row>
      <xdr:rowOff>123825</xdr:rowOff>
    </xdr:to>
    <xdr:sp>
      <xdr:nvSpPr>
        <xdr:cNvPr id="13" name="AutoShape 17"/>
        <xdr:cNvSpPr>
          <a:spLocks/>
        </xdr:cNvSpPr>
      </xdr:nvSpPr>
      <xdr:spPr>
        <a:xfrm>
          <a:off x="1276350" y="10115550"/>
          <a:ext cx="2314575" cy="333375"/>
        </a:xfrm>
        <a:prstGeom prst="wedgeRoundRectCallout">
          <a:avLst>
            <a:gd name="adj1" fmla="val -41203"/>
            <a:gd name="adj2" fmla="val -131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xdr:row>
      <xdr:rowOff>76200</xdr:rowOff>
    </xdr:from>
    <xdr:to>
      <xdr:col>29</xdr:col>
      <xdr:colOff>180975</xdr:colOff>
      <xdr:row>11</xdr:row>
      <xdr:rowOff>152400</xdr:rowOff>
    </xdr:to>
    <xdr:sp>
      <xdr:nvSpPr>
        <xdr:cNvPr id="14" name="AutoShape 18"/>
        <xdr:cNvSpPr>
          <a:spLocks/>
        </xdr:cNvSpPr>
      </xdr:nvSpPr>
      <xdr:spPr>
        <a:xfrm>
          <a:off x="5886450" y="3486150"/>
          <a:ext cx="1895475" cy="495300"/>
        </a:xfrm>
        <a:prstGeom prst="wedgeRoundRectCallout">
          <a:avLst>
            <a:gd name="adj1" fmla="val -63569"/>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xdr:row>
      <xdr:rowOff>38100</xdr:rowOff>
    </xdr:from>
    <xdr:to>
      <xdr:col>31</xdr:col>
      <xdr:colOff>190500</xdr:colOff>
      <xdr:row>12</xdr:row>
      <xdr:rowOff>0</xdr:rowOff>
    </xdr:to>
    <xdr:sp>
      <xdr:nvSpPr>
        <xdr:cNvPr id="15" name="Text Box 19"/>
        <xdr:cNvSpPr txBox="1">
          <a:spLocks noChangeArrowheads="1"/>
        </xdr:cNvSpPr>
      </xdr:nvSpPr>
      <xdr:spPr>
        <a:xfrm>
          <a:off x="5924550" y="3448050"/>
          <a:ext cx="2324100" cy="590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同一法人の複数の事業所を利用する場合でも、その法人を位置付けた居宅サービス計画の数は「１」となる。</a:t>
          </a:r>
        </a:p>
      </xdr:txBody>
    </xdr:sp>
    <xdr:clientData/>
  </xdr:twoCellAnchor>
  <xdr:twoCellAnchor>
    <xdr:from>
      <xdr:col>20</xdr:col>
      <xdr:colOff>200025</xdr:colOff>
      <xdr:row>9</xdr:row>
      <xdr:rowOff>19050</xdr:rowOff>
    </xdr:from>
    <xdr:to>
      <xdr:col>31</xdr:col>
      <xdr:colOff>200025</xdr:colOff>
      <xdr:row>12</xdr:row>
      <xdr:rowOff>0</xdr:rowOff>
    </xdr:to>
    <xdr:sp>
      <xdr:nvSpPr>
        <xdr:cNvPr id="16" name="AutoShape 20"/>
        <xdr:cNvSpPr>
          <a:spLocks/>
        </xdr:cNvSpPr>
      </xdr:nvSpPr>
      <xdr:spPr>
        <a:xfrm>
          <a:off x="5743575" y="3429000"/>
          <a:ext cx="2514600" cy="609600"/>
        </a:xfrm>
        <a:prstGeom prst="wedgeRoundRectCallou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41</xdr:row>
      <xdr:rowOff>0</xdr:rowOff>
    </xdr:from>
    <xdr:to>
      <xdr:col>38</xdr:col>
      <xdr:colOff>123825</xdr:colOff>
      <xdr:row>43</xdr:row>
      <xdr:rowOff>104775</xdr:rowOff>
    </xdr:to>
    <xdr:sp>
      <xdr:nvSpPr>
        <xdr:cNvPr id="17" name="Text Box 21"/>
        <xdr:cNvSpPr txBox="1">
          <a:spLocks noChangeArrowheads="1"/>
        </xdr:cNvSpPr>
      </xdr:nvSpPr>
      <xdr:spPr>
        <a:xfrm>
          <a:off x="8001000" y="10115550"/>
          <a:ext cx="1981200" cy="5238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利用者１人につき、居宅サービス計画の数は、毎月「１」となる。</a:t>
          </a:r>
        </a:p>
      </xdr:txBody>
    </xdr:sp>
    <xdr:clientData/>
  </xdr:twoCellAnchor>
  <xdr:twoCellAnchor>
    <xdr:from>
      <xdr:col>30</xdr:col>
      <xdr:colOff>133350</xdr:colOff>
      <xdr:row>40</xdr:row>
      <xdr:rowOff>133350</xdr:rowOff>
    </xdr:from>
    <xdr:to>
      <xdr:col>38</xdr:col>
      <xdr:colOff>142875</xdr:colOff>
      <xdr:row>43</xdr:row>
      <xdr:rowOff>95250</xdr:rowOff>
    </xdr:to>
    <xdr:sp>
      <xdr:nvSpPr>
        <xdr:cNvPr id="18" name="AutoShape 22"/>
        <xdr:cNvSpPr>
          <a:spLocks/>
        </xdr:cNvSpPr>
      </xdr:nvSpPr>
      <xdr:spPr>
        <a:xfrm>
          <a:off x="7962900" y="10039350"/>
          <a:ext cx="2038350" cy="590550"/>
        </a:xfrm>
        <a:prstGeom prst="wedgeRoundRectCallout">
          <a:avLst>
            <a:gd name="adj1" fmla="val 34615"/>
            <a:gd name="adj2" fmla="val -84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46</xdr:row>
      <xdr:rowOff>0</xdr:rowOff>
    </xdr:from>
    <xdr:to>
      <xdr:col>39</xdr:col>
      <xdr:colOff>161925</xdr:colOff>
      <xdr:row>46</xdr:row>
      <xdr:rowOff>0</xdr:rowOff>
    </xdr:to>
    <xdr:sp>
      <xdr:nvSpPr>
        <xdr:cNvPr id="19" name="直線コネクタ 19"/>
        <xdr:cNvSpPr>
          <a:spLocks/>
        </xdr:cNvSpPr>
      </xdr:nvSpPr>
      <xdr:spPr>
        <a:xfrm>
          <a:off x="8848725" y="11229975"/>
          <a:ext cx="14668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46</xdr:row>
      <xdr:rowOff>9525</xdr:rowOff>
    </xdr:from>
    <xdr:to>
      <xdr:col>32</xdr:col>
      <xdr:colOff>123825</xdr:colOff>
      <xdr:row>46</xdr:row>
      <xdr:rowOff>9525</xdr:rowOff>
    </xdr:to>
    <xdr:sp>
      <xdr:nvSpPr>
        <xdr:cNvPr id="20" name="直線コネクタ 20"/>
        <xdr:cNvSpPr>
          <a:spLocks/>
        </xdr:cNvSpPr>
      </xdr:nvSpPr>
      <xdr:spPr>
        <a:xfrm rot="16200000" flipH="1">
          <a:off x="1714500" y="11239500"/>
          <a:ext cx="66960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238125</xdr:colOff>
      <xdr:row>7</xdr:row>
      <xdr:rowOff>523875</xdr:rowOff>
    </xdr:from>
    <xdr:to>
      <xdr:col>36</xdr:col>
      <xdr:colOff>66675</xdr:colOff>
      <xdr:row>7</xdr:row>
      <xdr:rowOff>771525</xdr:rowOff>
    </xdr:to>
    <xdr:sp>
      <xdr:nvSpPr>
        <xdr:cNvPr id="21" name="正方形/長方形 21"/>
        <xdr:cNvSpPr>
          <a:spLocks/>
        </xdr:cNvSpPr>
      </xdr:nvSpPr>
      <xdr:spPr>
        <a:xfrm>
          <a:off x="8915400" y="2305050"/>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１０</a:t>
          </a:r>
        </a:p>
      </xdr:txBody>
    </xdr:sp>
    <xdr:clientData/>
  </xdr:twoCellAnchor>
  <xdr:twoCellAnchor>
    <xdr:from>
      <xdr:col>35</xdr:col>
      <xdr:colOff>247650</xdr:colOff>
      <xdr:row>7</xdr:row>
      <xdr:rowOff>523875</xdr:rowOff>
    </xdr:from>
    <xdr:to>
      <xdr:col>37</xdr:col>
      <xdr:colOff>76200</xdr:colOff>
      <xdr:row>7</xdr:row>
      <xdr:rowOff>771525</xdr:rowOff>
    </xdr:to>
    <xdr:sp>
      <xdr:nvSpPr>
        <xdr:cNvPr id="22" name="正方形/長方形 22"/>
        <xdr:cNvSpPr>
          <a:spLocks/>
        </xdr:cNvSpPr>
      </xdr:nvSpPr>
      <xdr:spPr>
        <a:xfrm>
          <a:off x="9220200" y="2305050"/>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１１</a:t>
          </a:r>
        </a:p>
      </xdr:txBody>
    </xdr:sp>
    <xdr:clientData/>
  </xdr:twoCellAnchor>
  <xdr:twoCellAnchor>
    <xdr:from>
      <xdr:col>36</xdr:col>
      <xdr:colOff>219075</xdr:colOff>
      <xdr:row>7</xdr:row>
      <xdr:rowOff>514350</xdr:rowOff>
    </xdr:from>
    <xdr:to>
      <xdr:col>38</xdr:col>
      <xdr:colOff>47625</xdr:colOff>
      <xdr:row>7</xdr:row>
      <xdr:rowOff>762000</xdr:rowOff>
    </xdr:to>
    <xdr:sp>
      <xdr:nvSpPr>
        <xdr:cNvPr id="23" name="正方形/長方形 23"/>
        <xdr:cNvSpPr>
          <a:spLocks/>
        </xdr:cNvSpPr>
      </xdr:nvSpPr>
      <xdr:spPr>
        <a:xfrm>
          <a:off x="9486900" y="2295525"/>
          <a:ext cx="4191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52</xdr:row>
      <xdr:rowOff>38100</xdr:rowOff>
    </xdr:from>
    <xdr:to>
      <xdr:col>4</xdr:col>
      <xdr:colOff>438150</xdr:colOff>
      <xdr:row>52</xdr:row>
      <xdr:rowOff>190500</xdr:rowOff>
    </xdr:to>
    <xdr:sp>
      <xdr:nvSpPr>
        <xdr:cNvPr id="1" name="AutoShape 2"/>
        <xdr:cNvSpPr>
          <a:spLocks/>
        </xdr:cNvSpPr>
      </xdr:nvSpPr>
      <xdr:spPr>
        <a:xfrm>
          <a:off x="4095750" y="11258550"/>
          <a:ext cx="228600" cy="152400"/>
        </a:xfrm>
        <a:prstGeom prst="rightArrow">
          <a:avLst>
            <a:gd name="adj" fmla="val 336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53</xdr:row>
      <xdr:rowOff>38100</xdr:rowOff>
    </xdr:from>
    <xdr:to>
      <xdr:col>4</xdr:col>
      <xdr:colOff>438150</xdr:colOff>
      <xdr:row>53</xdr:row>
      <xdr:rowOff>190500</xdr:rowOff>
    </xdr:to>
    <xdr:sp>
      <xdr:nvSpPr>
        <xdr:cNvPr id="2" name="AutoShape 2"/>
        <xdr:cNvSpPr>
          <a:spLocks/>
        </xdr:cNvSpPr>
      </xdr:nvSpPr>
      <xdr:spPr>
        <a:xfrm>
          <a:off x="4095750" y="11487150"/>
          <a:ext cx="228600" cy="152400"/>
        </a:xfrm>
        <a:prstGeom prst="rightArrow">
          <a:avLst>
            <a:gd name="adj" fmla="val 336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54</xdr:row>
      <xdr:rowOff>123825</xdr:rowOff>
    </xdr:from>
    <xdr:to>
      <xdr:col>7</xdr:col>
      <xdr:colOff>495300</xdr:colOff>
      <xdr:row>55</xdr:row>
      <xdr:rowOff>95250</xdr:rowOff>
    </xdr:to>
    <xdr:sp>
      <xdr:nvSpPr>
        <xdr:cNvPr id="3" name="AutoShape 2"/>
        <xdr:cNvSpPr>
          <a:spLocks/>
        </xdr:cNvSpPr>
      </xdr:nvSpPr>
      <xdr:spPr>
        <a:xfrm>
          <a:off x="4086225" y="11801475"/>
          <a:ext cx="2124075" cy="200025"/>
        </a:xfrm>
        <a:prstGeom prst="rightArrow">
          <a:avLst>
            <a:gd name="adj" fmla="val 4399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52</xdr:row>
      <xdr:rowOff>28575</xdr:rowOff>
    </xdr:from>
    <xdr:to>
      <xdr:col>7</xdr:col>
      <xdr:colOff>457200</xdr:colOff>
      <xdr:row>52</xdr:row>
      <xdr:rowOff>180975</xdr:rowOff>
    </xdr:to>
    <xdr:sp>
      <xdr:nvSpPr>
        <xdr:cNvPr id="4" name="AutoShape 2"/>
        <xdr:cNvSpPr>
          <a:spLocks/>
        </xdr:cNvSpPr>
      </xdr:nvSpPr>
      <xdr:spPr>
        <a:xfrm>
          <a:off x="5953125" y="11249025"/>
          <a:ext cx="219075" cy="152400"/>
        </a:xfrm>
        <a:prstGeom prst="rightArrow">
          <a:avLst>
            <a:gd name="adj" fmla="val 336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53</xdr:row>
      <xdr:rowOff>28575</xdr:rowOff>
    </xdr:from>
    <xdr:to>
      <xdr:col>7</xdr:col>
      <xdr:colOff>466725</xdr:colOff>
      <xdr:row>53</xdr:row>
      <xdr:rowOff>180975</xdr:rowOff>
    </xdr:to>
    <xdr:sp>
      <xdr:nvSpPr>
        <xdr:cNvPr id="5" name="AutoShape 2"/>
        <xdr:cNvSpPr>
          <a:spLocks/>
        </xdr:cNvSpPr>
      </xdr:nvSpPr>
      <xdr:spPr>
        <a:xfrm>
          <a:off x="5962650" y="11477625"/>
          <a:ext cx="219075" cy="152400"/>
        </a:xfrm>
        <a:prstGeom prst="rightArrow">
          <a:avLst>
            <a:gd name="adj" fmla="val 336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28575</xdr:rowOff>
    </xdr:from>
    <xdr:to>
      <xdr:col>8</xdr:col>
      <xdr:colOff>219075</xdr:colOff>
      <xdr:row>52</xdr:row>
      <xdr:rowOff>209550</xdr:rowOff>
    </xdr:to>
    <xdr:sp>
      <xdr:nvSpPr>
        <xdr:cNvPr id="6" name="正方形/長方形 6"/>
        <xdr:cNvSpPr>
          <a:spLocks/>
        </xdr:cNvSpPr>
      </xdr:nvSpPr>
      <xdr:spPr>
        <a:xfrm>
          <a:off x="6362700" y="11249025"/>
          <a:ext cx="180975"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28575</xdr:rowOff>
    </xdr:from>
    <xdr:to>
      <xdr:col>8</xdr:col>
      <xdr:colOff>219075</xdr:colOff>
      <xdr:row>53</xdr:row>
      <xdr:rowOff>209550</xdr:rowOff>
    </xdr:to>
    <xdr:sp>
      <xdr:nvSpPr>
        <xdr:cNvPr id="7" name="正方形/長方形 7"/>
        <xdr:cNvSpPr>
          <a:spLocks/>
        </xdr:cNvSpPr>
      </xdr:nvSpPr>
      <xdr:spPr>
        <a:xfrm>
          <a:off x="6362700" y="11477625"/>
          <a:ext cx="180975"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54</xdr:row>
      <xdr:rowOff>133350</xdr:rowOff>
    </xdr:from>
    <xdr:to>
      <xdr:col>8</xdr:col>
      <xdr:colOff>219075</xdr:colOff>
      <xdr:row>55</xdr:row>
      <xdr:rowOff>85725</xdr:rowOff>
    </xdr:to>
    <xdr:sp>
      <xdr:nvSpPr>
        <xdr:cNvPr id="8" name="正方形/長方形 8"/>
        <xdr:cNvSpPr>
          <a:spLocks/>
        </xdr:cNvSpPr>
      </xdr:nvSpPr>
      <xdr:spPr>
        <a:xfrm>
          <a:off x="6362700" y="11811000"/>
          <a:ext cx="180975"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9525</xdr:rowOff>
    </xdr:from>
    <xdr:to>
      <xdr:col>1</xdr:col>
      <xdr:colOff>0</xdr:colOff>
      <xdr:row>12</xdr:row>
      <xdr:rowOff>152400</xdr:rowOff>
    </xdr:to>
    <xdr:sp>
      <xdr:nvSpPr>
        <xdr:cNvPr id="1" name="カギ線コネクタ 1"/>
        <xdr:cNvSpPr>
          <a:spLocks/>
        </xdr:cNvSpPr>
      </xdr:nvSpPr>
      <xdr:spPr>
        <a:xfrm>
          <a:off x="57150" y="2638425"/>
          <a:ext cx="180975" cy="466725"/>
        </a:xfrm>
        <a:prstGeom prst="bentConnector3">
          <a:avLst>
            <a:gd name="adj" fmla="val 107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xdr:row>
      <xdr:rowOff>171450</xdr:rowOff>
    </xdr:from>
    <xdr:to>
      <xdr:col>0</xdr:col>
      <xdr:colOff>238125</xdr:colOff>
      <xdr:row>11</xdr:row>
      <xdr:rowOff>171450</xdr:rowOff>
    </xdr:to>
    <xdr:sp>
      <xdr:nvSpPr>
        <xdr:cNvPr id="2" name="直線矢印コネクタ 7"/>
        <xdr:cNvSpPr>
          <a:spLocks/>
        </xdr:cNvSpPr>
      </xdr:nvSpPr>
      <xdr:spPr>
        <a:xfrm>
          <a:off x="57150" y="2800350"/>
          <a:ext cx="1809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24</xdr:row>
      <xdr:rowOff>9525</xdr:rowOff>
    </xdr:from>
    <xdr:to>
      <xdr:col>0</xdr:col>
      <xdr:colOff>228600</xdr:colOff>
      <xdr:row>28</xdr:row>
      <xdr:rowOff>200025</xdr:rowOff>
    </xdr:to>
    <xdr:sp>
      <xdr:nvSpPr>
        <xdr:cNvPr id="3" name="カギ線コネクタ 1"/>
        <xdr:cNvSpPr>
          <a:spLocks/>
        </xdr:cNvSpPr>
      </xdr:nvSpPr>
      <xdr:spPr>
        <a:xfrm>
          <a:off x="47625" y="6534150"/>
          <a:ext cx="180975" cy="1371600"/>
        </a:xfrm>
        <a:prstGeom prst="bentConnector3">
          <a:avLst>
            <a:gd name="adj" fmla="val 107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25</xdr:row>
      <xdr:rowOff>190500</xdr:rowOff>
    </xdr:from>
    <xdr:to>
      <xdr:col>0</xdr:col>
      <xdr:colOff>228600</xdr:colOff>
      <xdr:row>25</xdr:row>
      <xdr:rowOff>190500</xdr:rowOff>
    </xdr:to>
    <xdr:sp>
      <xdr:nvSpPr>
        <xdr:cNvPr id="4" name="直線矢印コネクタ 7"/>
        <xdr:cNvSpPr>
          <a:spLocks/>
        </xdr:cNvSpPr>
      </xdr:nvSpPr>
      <xdr:spPr>
        <a:xfrm>
          <a:off x="47625" y="7010400"/>
          <a:ext cx="1809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32</xdr:row>
      <xdr:rowOff>9525</xdr:rowOff>
    </xdr:from>
    <xdr:to>
      <xdr:col>0</xdr:col>
      <xdr:colOff>228600</xdr:colOff>
      <xdr:row>37</xdr:row>
      <xdr:rowOff>161925</xdr:rowOff>
    </xdr:to>
    <xdr:grpSp>
      <xdr:nvGrpSpPr>
        <xdr:cNvPr id="5" name="グループ化 12"/>
        <xdr:cNvGrpSpPr>
          <a:grpSpLocks/>
        </xdr:cNvGrpSpPr>
      </xdr:nvGrpSpPr>
      <xdr:grpSpPr>
        <a:xfrm>
          <a:off x="47625" y="8896350"/>
          <a:ext cx="180975" cy="1628775"/>
          <a:chOff x="47625" y="8886825"/>
          <a:chExt cx="181292" cy="1626000"/>
        </a:xfrm>
        <a:solidFill>
          <a:srgbClr val="FFFFFF"/>
        </a:solidFill>
      </xdr:grpSpPr>
      <xdr:sp>
        <xdr:nvSpPr>
          <xdr:cNvPr id="6" name="カギ線コネクタ 1"/>
          <xdr:cNvSpPr>
            <a:spLocks/>
          </xdr:cNvSpPr>
        </xdr:nvSpPr>
        <xdr:spPr>
          <a:xfrm>
            <a:off x="48939" y="8886825"/>
            <a:ext cx="179978" cy="863813"/>
          </a:xfrm>
          <a:prstGeom prst="bentConnector3">
            <a:avLst>
              <a:gd name="adj" fmla="val 107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47625" y="9231944"/>
            <a:ext cx="179978"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カギ線コネクタ 1"/>
          <xdr:cNvSpPr>
            <a:spLocks/>
          </xdr:cNvSpPr>
        </xdr:nvSpPr>
        <xdr:spPr>
          <a:xfrm>
            <a:off x="48939" y="9649013"/>
            <a:ext cx="179978" cy="863813"/>
          </a:xfrm>
          <a:prstGeom prst="bentConnector3">
            <a:avLst>
              <a:gd name="adj" fmla="val 107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50</xdr:row>
      <xdr:rowOff>104775</xdr:rowOff>
    </xdr:from>
    <xdr:to>
      <xdr:col>4</xdr:col>
      <xdr:colOff>409575</xdr:colOff>
      <xdr:row>50</xdr:row>
      <xdr:rowOff>304800</xdr:rowOff>
    </xdr:to>
    <xdr:sp>
      <xdr:nvSpPr>
        <xdr:cNvPr id="1" name="AutoShape 2"/>
        <xdr:cNvSpPr>
          <a:spLocks/>
        </xdr:cNvSpPr>
      </xdr:nvSpPr>
      <xdr:spPr>
        <a:xfrm>
          <a:off x="3409950" y="11096625"/>
          <a:ext cx="361950" cy="200025"/>
        </a:xfrm>
        <a:prstGeom prst="rightArrow">
          <a:avLst>
            <a:gd name="adj" fmla="val 268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51</xdr:row>
      <xdr:rowOff>85725</xdr:rowOff>
    </xdr:from>
    <xdr:to>
      <xdr:col>4</xdr:col>
      <xdr:colOff>409575</xdr:colOff>
      <xdr:row>51</xdr:row>
      <xdr:rowOff>285750</xdr:rowOff>
    </xdr:to>
    <xdr:sp>
      <xdr:nvSpPr>
        <xdr:cNvPr id="2" name="AutoShape 3"/>
        <xdr:cNvSpPr>
          <a:spLocks/>
        </xdr:cNvSpPr>
      </xdr:nvSpPr>
      <xdr:spPr>
        <a:xfrm>
          <a:off x="3409950" y="11449050"/>
          <a:ext cx="361950" cy="200025"/>
        </a:xfrm>
        <a:prstGeom prst="rightArrow">
          <a:avLst>
            <a:gd name="adj" fmla="val 268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49</xdr:row>
      <xdr:rowOff>104775</xdr:rowOff>
    </xdr:from>
    <xdr:to>
      <xdr:col>10</xdr:col>
      <xdr:colOff>171450</xdr:colOff>
      <xdr:row>49</xdr:row>
      <xdr:rowOff>276225</xdr:rowOff>
    </xdr:to>
    <xdr:sp>
      <xdr:nvSpPr>
        <xdr:cNvPr id="3" name="Rectangle 6"/>
        <xdr:cNvSpPr>
          <a:spLocks/>
        </xdr:cNvSpPr>
      </xdr:nvSpPr>
      <xdr:spPr>
        <a:xfrm>
          <a:off x="6276975" y="10753725"/>
          <a:ext cx="2286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50</xdr:row>
      <xdr:rowOff>123825</xdr:rowOff>
    </xdr:from>
    <xdr:to>
      <xdr:col>10</xdr:col>
      <xdr:colOff>161925</xdr:colOff>
      <xdr:row>50</xdr:row>
      <xdr:rowOff>295275</xdr:rowOff>
    </xdr:to>
    <xdr:sp>
      <xdr:nvSpPr>
        <xdr:cNvPr id="4" name="Rectangle 7"/>
        <xdr:cNvSpPr>
          <a:spLocks/>
        </xdr:cNvSpPr>
      </xdr:nvSpPr>
      <xdr:spPr>
        <a:xfrm>
          <a:off x="6276975" y="111156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51</xdr:row>
      <xdr:rowOff>104775</xdr:rowOff>
    </xdr:from>
    <xdr:to>
      <xdr:col>10</xdr:col>
      <xdr:colOff>161925</xdr:colOff>
      <xdr:row>51</xdr:row>
      <xdr:rowOff>276225</xdr:rowOff>
    </xdr:to>
    <xdr:sp>
      <xdr:nvSpPr>
        <xdr:cNvPr id="5" name="Rectangle 8"/>
        <xdr:cNvSpPr>
          <a:spLocks/>
        </xdr:cNvSpPr>
      </xdr:nvSpPr>
      <xdr:spPr>
        <a:xfrm>
          <a:off x="6276975" y="1146810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50</xdr:row>
      <xdr:rowOff>104775</xdr:rowOff>
    </xdr:from>
    <xdr:to>
      <xdr:col>9</xdr:col>
      <xdr:colOff>400050</xdr:colOff>
      <xdr:row>50</xdr:row>
      <xdr:rowOff>304800</xdr:rowOff>
    </xdr:to>
    <xdr:sp>
      <xdr:nvSpPr>
        <xdr:cNvPr id="6" name="AutoShape 2"/>
        <xdr:cNvSpPr>
          <a:spLocks/>
        </xdr:cNvSpPr>
      </xdr:nvSpPr>
      <xdr:spPr>
        <a:xfrm>
          <a:off x="5876925" y="11096625"/>
          <a:ext cx="361950" cy="200025"/>
        </a:xfrm>
        <a:prstGeom prst="rightArrow">
          <a:avLst>
            <a:gd name="adj" fmla="val 268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51</xdr:row>
      <xdr:rowOff>85725</xdr:rowOff>
    </xdr:from>
    <xdr:to>
      <xdr:col>9</xdr:col>
      <xdr:colOff>400050</xdr:colOff>
      <xdr:row>51</xdr:row>
      <xdr:rowOff>285750</xdr:rowOff>
    </xdr:to>
    <xdr:sp>
      <xdr:nvSpPr>
        <xdr:cNvPr id="7" name="AutoShape 3"/>
        <xdr:cNvSpPr>
          <a:spLocks/>
        </xdr:cNvSpPr>
      </xdr:nvSpPr>
      <xdr:spPr>
        <a:xfrm>
          <a:off x="5876925" y="11449050"/>
          <a:ext cx="361950" cy="200025"/>
        </a:xfrm>
        <a:prstGeom prst="rightArrow">
          <a:avLst>
            <a:gd name="adj" fmla="val 268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49</xdr:row>
      <xdr:rowOff>95250</xdr:rowOff>
    </xdr:from>
    <xdr:to>
      <xdr:col>9</xdr:col>
      <xdr:colOff>400050</xdr:colOff>
      <xdr:row>49</xdr:row>
      <xdr:rowOff>295275</xdr:rowOff>
    </xdr:to>
    <xdr:sp>
      <xdr:nvSpPr>
        <xdr:cNvPr id="8" name="AutoShape 2"/>
        <xdr:cNvSpPr>
          <a:spLocks/>
        </xdr:cNvSpPr>
      </xdr:nvSpPr>
      <xdr:spPr>
        <a:xfrm>
          <a:off x="3409950" y="10744200"/>
          <a:ext cx="2828925" cy="200025"/>
        </a:xfrm>
        <a:prstGeom prst="rightArrow">
          <a:avLst>
            <a:gd name="adj" fmla="val 470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59"/>
  <sheetViews>
    <sheetView tabSelected="1" view="pageBreakPreview" zoomScaleSheetLayoutView="100" workbookViewId="0" topLeftCell="A1">
      <selection activeCell="B2" sqref="B2"/>
    </sheetView>
  </sheetViews>
  <sheetFormatPr defaultColWidth="9.00390625" defaultRowHeight="13.5"/>
  <cols>
    <col min="1" max="1" width="3.125" style="44" customWidth="1"/>
    <col min="2" max="2" width="12.125" style="44" customWidth="1"/>
    <col min="3" max="3" width="5.50390625" style="44" customWidth="1"/>
    <col min="4" max="33" width="3.00390625" style="44" customWidth="1"/>
    <col min="34" max="34" width="2.125" style="44" customWidth="1"/>
    <col min="35" max="35" width="3.50390625" style="44" customWidth="1"/>
    <col min="36" max="40" width="3.875" style="44" customWidth="1"/>
    <col min="41" max="16384" width="9.00390625" style="44" customWidth="1"/>
  </cols>
  <sheetData>
    <row r="1" spans="1:2" ht="13.5">
      <c r="A1" s="179" t="s">
        <v>43</v>
      </c>
      <c r="B1" s="179"/>
    </row>
    <row r="2" spans="1:2" ht="13.5">
      <c r="A2" s="158"/>
      <c r="B2" s="158"/>
    </row>
    <row r="3" ht="14.25">
      <c r="A3" s="54" t="s">
        <v>44</v>
      </c>
    </row>
    <row r="4" spans="37:40" ht="13.5">
      <c r="AK4" s="47"/>
      <c r="AL4" s="55" t="s">
        <v>122</v>
      </c>
      <c r="AM4" s="47"/>
      <c r="AN4" s="55" t="s">
        <v>121</v>
      </c>
    </row>
    <row r="5" spans="1:40" ht="30" customHeight="1">
      <c r="A5" s="164" t="s">
        <v>73</v>
      </c>
      <c r="B5" s="164"/>
      <c r="C5" s="56"/>
      <c r="D5" s="56" t="s">
        <v>74</v>
      </c>
      <c r="E5" s="164"/>
      <c r="F5" s="164"/>
      <c r="G5" s="164"/>
      <c r="H5" s="164"/>
      <c r="I5" s="164"/>
      <c r="J5" s="164"/>
      <c r="K5" s="164"/>
      <c r="L5" s="164"/>
      <c r="M5" s="164"/>
      <c r="N5" s="164"/>
      <c r="O5" s="56" t="s">
        <v>75</v>
      </c>
      <c r="P5" s="56"/>
      <c r="Q5" s="56"/>
      <c r="S5" s="56"/>
      <c r="T5" s="210" t="s">
        <v>45</v>
      </c>
      <c r="U5" s="211"/>
      <c r="V5" s="211"/>
      <c r="W5" s="211"/>
      <c r="X5" s="211"/>
      <c r="Y5" s="211"/>
      <c r="Z5" s="212"/>
      <c r="AA5" s="213"/>
      <c r="AB5" s="213"/>
      <c r="AC5" s="213"/>
      <c r="AD5" s="213"/>
      <c r="AE5" s="213"/>
      <c r="AF5" s="213"/>
      <c r="AG5" s="213"/>
      <c r="AH5" s="213"/>
      <c r="AI5" s="213"/>
      <c r="AJ5" s="213"/>
      <c r="AK5" s="213"/>
      <c r="AL5" s="213"/>
      <c r="AM5" s="213"/>
      <c r="AN5" s="213"/>
    </row>
    <row r="6" spans="4:40" ht="42" customHeight="1">
      <c r="D6" s="192" t="s">
        <v>200</v>
      </c>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I6" s="192" t="s">
        <v>46</v>
      </c>
      <c r="AJ6" s="192"/>
      <c r="AK6" s="192"/>
      <c r="AL6" s="192"/>
      <c r="AM6" s="192"/>
      <c r="AN6" s="192"/>
    </row>
    <row r="7" spans="1:40" ht="13.5" customHeight="1">
      <c r="A7" s="159" t="s">
        <v>47</v>
      </c>
      <c r="B7" s="160"/>
      <c r="C7" s="177" t="s">
        <v>48</v>
      </c>
      <c r="D7" s="159" t="s">
        <v>49</v>
      </c>
      <c r="E7" s="160"/>
      <c r="F7" s="160"/>
      <c r="G7" s="160"/>
      <c r="H7" s="161"/>
      <c r="I7" s="162" t="s">
        <v>50</v>
      </c>
      <c r="J7" s="160"/>
      <c r="K7" s="160"/>
      <c r="L7" s="160"/>
      <c r="M7" s="163"/>
      <c r="N7" s="159" t="s">
        <v>51</v>
      </c>
      <c r="O7" s="160"/>
      <c r="P7" s="160"/>
      <c r="Q7" s="160"/>
      <c r="R7" s="161"/>
      <c r="S7" s="159" t="s">
        <v>52</v>
      </c>
      <c r="T7" s="160"/>
      <c r="U7" s="160"/>
      <c r="V7" s="160"/>
      <c r="W7" s="161"/>
      <c r="X7" s="162" t="s">
        <v>53</v>
      </c>
      <c r="Y7" s="160"/>
      <c r="Z7" s="160"/>
      <c r="AA7" s="160"/>
      <c r="AB7" s="163"/>
      <c r="AC7" s="159" t="s">
        <v>54</v>
      </c>
      <c r="AD7" s="160"/>
      <c r="AE7" s="160"/>
      <c r="AF7" s="160"/>
      <c r="AG7" s="161"/>
      <c r="AI7" s="173" t="s">
        <v>55</v>
      </c>
      <c r="AJ7" s="165" t="s">
        <v>56</v>
      </c>
      <c r="AK7" s="165" t="s">
        <v>57</v>
      </c>
      <c r="AL7" s="165" t="s">
        <v>58</v>
      </c>
      <c r="AM7" s="165" t="s">
        <v>59</v>
      </c>
      <c r="AN7" s="167" t="s">
        <v>60</v>
      </c>
    </row>
    <row r="8" spans="1:40" ht="101.25" customHeight="1">
      <c r="A8" s="175"/>
      <c r="B8" s="176"/>
      <c r="C8" s="178"/>
      <c r="D8" s="57"/>
      <c r="E8" s="58"/>
      <c r="F8" s="58"/>
      <c r="G8" s="58"/>
      <c r="H8" s="59"/>
      <c r="I8" s="60">
        <f aca="true" t="shared" si="0" ref="I8:O8">IF(D8="","",D8)</f>
      </c>
      <c r="J8" s="61">
        <f t="shared" si="0"/>
      </c>
      <c r="K8" s="61">
        <f t="shared" si="0"/>
      </c>
      <c r="L8" s="61">
        <f t="shared" si="0"/>
      </c>
      <c r="M8" s="62">
        <f t="shared" si="0"/>
      </c>
      <c r="N8" s="63">
        <f t="shared" si="0"/>
      </c>
      <c r="O8" s="61">
        <f t="shared" si="0"/>
      </c>
      <c r="P8" s="61">
        <f aca="true" t="shared" si="1" ref="P8:AG8">IF(K8="","",K8)</f>
      </c>
      <c r="Q8" s="61">
        <f t="shared" si="1"/>
      </c>
      <c r="R8" s="64">
        <f t="shared" si="1"/>
      </c>
      <c r="S8" s="63">
        <f t="shared" si="1"/>
      </c>
      <c r="T8" s="61">
        <f t="shared" si="1"/>
      </c>
      <c r="U8" s="61">
        <f t="shared" si="1"/>
      </c>
      <c r="V8" s="61">
        <f t="shared" si="1"/>
      </c>
      <c r="W8" s="64">
        <f t="shared" si="1"/>
      </c>
      <c r="X8" s="60">
        <f t="shared" si="1"/>
      </c>
      <c r="Y8" s="61">
        <f t="shared" si="1"/>
      </c>
      <c r="Z8" s="61">
        <f t="shared" si="1"/>
      </c>
      <c r="AA8" s="61">
        <f t="shared" si="1"/>
      </c>
      <c r="AB8" s="62">
        <f t="shared" si="1"/>
      </c>
      <c r="AC8" s="63">
        <f t="shared" si="1"/>
      </c>
      <c r="AD8" s="61">
        <f t="shared" si="1"/>
      </c>
      <c r="AE8" s="61">
        <f t="shared" si="1"/>
      </c>
      <c r="AF8" s="61">
        <f t="shared" si="1"/>
      </c>
      <c r="AG8" s="64">
        <f t="shared" si="1"/>
      </c>
      <c r="AI8" s="174"/>
      <c r="AJ8" s="166"/>
      <c r="AK8" s="166"/>
      <c r="AL8" s="166"/>
      <c r="AM8" s="166"/>
      <c r="AN8" s="168"/>
    </row>
    <row r="9" spans="1:40" ht="27" customHeight="1">
      <c r="A9" s="65" t="s">
        <v>61</v>
      </c>
      <c r="B9" s="169" t="s">
        <v>62</v>
      </c>
      <c r="C9" s="170"/>
      <c r="D9" s="66"/>
      <c r="E9" s="49"/>
      <c r="F9" s="49"/>
      <c r="G9" s="49"/>
      <c r="H9" s="67"/>
      <c r="I9" s="68"/>
      <c r="J9" s="49"/>
      <c r="K9" s="49"/>
      <c r="L9" s="49"/>
      <c r="M9" s="69"/>
      <c r="N9" s="70"/>
      <c r="O9" s="49"/>
      <c r="P9" s="49"/>
      <c r="Q9" s="49"/>
      <c r="R9" s="67"/>
      <c r="S9" s="70"/>
      <c r="T9" s="49"/>
      <c r="U9" s="49"/>
      <c r="V9" s="49"/>
      <c r="W9" s="67"/>
      <c r="X9" s="68"/>
      <c r="Y9" s="49"/>
      <c r="Z9" s="49"/>
      <c r="AA9" s="49"/>
      <c r="AB9" s="69"/>
      <c r="AC9" s="70"/>
      <c r="AD9" s="49"/>
      <c r="AE9" s="49"/>
      <c r="AF9" s="49"/>
      <c r="AG9" s="67"/>
      <c r="AI9" s="70"/>
      <c r="AJ9" s="68"/>
      <c r="AK9" s="49"/>
      <c r="AL9" s="49"/>
      <c r="AM9" s="49"/>
      <c r="AN9" s="67"/>
    </row>
    <row r="10" spans="1:40" ht="16.5" customHeight="1">
      <c r="A10" s="71">
        <v>1</v>
      </c>
      <c r="B10" s="171"/>
      <c r="C10" s="172"/>
      <c r="D10" s="71"/>
      <c r="E10" s="48"/>
      <c r="F10" s="48"/>
      <c r="G10" s="48"/>
      <c r="H10" s="50"/>
      <c r="I10" s="72"/>
      <c r="J10" s="48"/>
      <c r="K10" s="48"/>
      <c r="L10" s="48"/>
      <c r="M10" s="73"/>
      <c r="N10" s="71"/>
      <c r="O10" s="48"/>
      <c r="P10" s="48"/>
      <c r="Q10" s="48"/>
      <c r="R10" s="50"/>
      <c r="S10" s="71"/>
      <c r="T10" s="48"/>
      <c r="U10" s="48"/>
      <c r="V10" s="48"/>
      <c r="W10" s="50"/>
      <c r="X10" s="72"/>
      <c r="Y10" s="48"/>
      <c r="Z10" s="48"/>
      <c r="AA10" s="48"/>
      <c r="AB10" s="73"/>
      <c r="AC10" s="71"/>
      <c r="AD10" s="48"/>
      <c r="AE10" s="48"/>
      <c r="AF10" s="48"/>
      <c r="AG10" s="50"/>
      <c r="AI10" s="71"/>
      <c r="AJ10" s="72"/>
      <c r="AK10" s="48"/>
      <c r="AL10" s="48"/>
      <c r="AM10" s="48"/>
      <c r="AN10" s="50"/>
    </row>
    <row r="11" spans="1:40" ht="16.5" customHeight="1">
      <c r="A11" s="71">
        <v>2</v>
      </c>
      <c r="B11" s="171"/>
      <c r="C11" s="172"/>
      <c r="D11" s="71"/>
      <c r="E11" s="48"/>
      <c r="F11" s="48"/>
      <c r="G11" s="48"/>
      <c r="H11" s="50"/>
      <c r="I11" s="72"/>
      <c r="J11" s="48"/>
      <c r="K11" s="48"/>
      <c r="L11" s="48"/>
      <c r="M11" s="73"/>
      <c r="N11" s="71"/>
      <c r="O11" s="48"/>
      <c r="P11" s="48"/>
      <c r="Q11" s="48"/>
      <c r="R11" s="50"/>
      <c r="S11" s="71"/>
      <c r="T11" s="48"/>
      <c r="U11" s="48"/>
      <c r="V11" s="48"/>
      <c r="W11" s="50"/>
      <c r="X11" s="72"/>
      <c r="Y11" s="48"/>
      <c r="Z11" s="48"/>
      <c r="AA11" s="48"/>
      <c r="AB11" s="73"/>
      <c r="AC11" s="71"/>
      <c r="AD11" s="48"/>
      <c r="AE11" s="48"/>
      <c r="AF11" s="48"/>
      <c r="AG11" s="50"/>
      <c r="AI11" s="71"/>
      <c r="AJ11" s="72"/>
      <c r="AK11" s="48"/>
      <c r="AL11" s="48"/>
      <c r="AM11" s="48"/>
      <c r="AN11" s="50"/>
    </row>
    <row r="12" spans="1:40" ht="16.5" customHeight="1">
      <c r="A12" s="71">
        <v>3</v>
      </c>
      <c r="B12" s="171"/>
      <c r="C12" s="172"/>
      <c r="D12" s="71"/>
      <c r="E12" s="48"/>
      <c r="F12" s="48"/>
      <c r="G12" s="48"/>
      <c r="H12" s="50"/>
      <c r="I12" s="72"/>
      <c r="J12" s="48"/>
      <c r="K12" s="48"/>
      <c r="L12" s="48"/>
      <c r="M12" s="73"/>
      <c r="N12" s="71"/>
      <c r="O12" s="48"/>
      <c r="P12" s="48"/>
      <c r="Q12" s="48"/>
      <c r="R12" s="50"/>
      <c r="S12" s="71"/>
      <c r="T12" s="48"/>
      <c r="U12" s="48"/>
      <c r="V12" s="48"/>
      <c r="W12" s="50"/>
      <c r="X12" s="72"/>
      <c r="Y12" s="48"/>
      <c r="Z12" s="48"/>
      <c r="AA12" s="48"/>
      <c r="AB12" s="73"/>
      <c r="AC12" s="71"/>
      <c r="AD12" s="48"/>
      <c r="AE12" s="48"/>
      <c r="AF12" s="48"/>
      <c r="AG12" s="50"/>
      <c r="AI12" s="71"/>
      <c r="AJ12" s="72"/>
      <c r="AK12" s="48"/>
      <c r="AL12" s="48"/>
      <c r="AM12" s="48"/>
      <c r="AN12" s="50"/>
    </row>
    <row r="13" spans="1:40" ht="16.5" customHeight="1">
      <c r="A13" s="71">
        <v>4</v>
      </c>
      <c r="B13" s="171"/>
      <c r="C13" s="172"/>
      <c r="D13" s="71"/>
      <c r="E13" s="48"/>
      <c r="F13" s="48"/>
      <c r="G13" s="48"/>
      <c r="H13" s="50"/>
      <c r="I13" s="72"/>
      <c r="J13" s="48"/>
      <c r="K13" s="48"/>
      <c r="L13" s="48"/>
      <c r="M13" s="73"/>
      <c r="N13" s="71"/>
      <c r="O13" s="48"/>
      <c r="P13" s="48"/>
      <c r="Q13" s="48"/>
      <c r="R13" s="50"/>
      <c r="S13" s="71"/>
      <c r="T13" s="48"/>
      <c r="U13" s="48"/>
      <c r="V13" s="48"/>
      <c r="W13" s="50"/>
      <c r="X13" s="72"/>
      <c r="Y13" s="48"/>
      <c r="Z13" s="48"/>
      <c r="AA13" s="48"/>
      <c r="AB13" s="73"/>
      <c r="AC13" s="71"/>
      <c r="AD13" s="48"/>
      <c r="AE13" s="48"/>
      <c r="AF13" s="48"/>
      <c r="AG13" s="50"/>
      <c r="AI13" s="71"/>
      <c r="AJ13" s="72"/>
      <c r="AK13" s="48"/>
      <c r="AL13" s="48"/>
      <c r="AM13" s="48"/>
      <c r="AN13" s="50"/>
    </row>
    <row r="14" spans="1:40" ht="16.5" customHeight="1">
      <c r="A14" s="71">
        <v>5</v>
      </c>
      <c r="B14" s="171"/>
      <c r="C14" s="172"/>
      <c r="D14" s="71"/>
      <c r="E14" s="48"/>
      <c r="F14" s="48"/>
      <c r="G14" s="48"/>
      <c r="H14" s="50"/>
      <c r="I14" s="72"/>
      <c r="J14" s="48"/>
      <c r="K14" s="48"/>
      <c r="L14" s="48"/>
      <c r="M14" s="73"/>
      <c r="N14" s="71"/>
      <c r="O14" s="48"/>
      <c r="P14" s="48"/>
      <c r="Q14" s="48"/>
      <c r="R14" s="50"/>
      <c r="S14" s="71"/>
      <c r="T14" s="48"/>
      <c r="U14" s="48"/>
      <c r="V14" s="48"/>
      <c r="W14" s="50"/>
      <c r="X14" s="72"/>
      <c r="Y14" s="48"/>
      <c r="Z14" s="48"/>
      <c r="AA14" s="48"/>
      <c r="AB14" s="73"/>
      <c r="AC14" s="71"/>
      <c r="AD14" s="48"/>
      <c r="AE14" s="48"/>
      <c r="AF14" s="48"/>
      <c r="AG14" s="50"/>
      <c r="AI14" s="71"/>
      <c r="AJ14" s="72"/>
      <c r="AK14" s="48"/>
      <c r="AL14" s="48"/>
      <c r="AM14" s="48"/>
      <c r="AN14" s="50"/>
    </row>
    <row r="15" spans="1:40" ht="16.5" customHeight="1">
      <c r="A15" s="71">
        <v>6</v>
      </c>
      <c r="B15" s="171"/>
      <c r="C15" s="172"/>
      <c r="D15" s="71"/>
      <c r="E15" s="48"/>
      <c r="F15" s="48"/>
      <c r="G15" s="48"/>
      <c r="H15" s="50"/>
      <c r="I15" s="72"/>
      <c r="J15" s="48"/>
      <c r="K15" s="48"/>
      <c r="L15" s="48"/>
      <c r="M15" s="73"/>
      <c r="N15" s="71"/>
      <c r="O15" s="48"/>
      <c r="P15" s="48"/>
      <c r="Q15" s="48"/>
      <c r="R15" s="50"/>
      <c r="S15" s="71"/>
      <c r="T15" s="48"/>
      <c r="U15" s="48"/>
      <c r="V15" s="48"/>
      <c r="W15" s="50"/>
      <c r="X15" s="72"/>
      <c r="Y15" s="48"/>
      <c r="Z15" s="48"/>
      <c r="AA15" s="48"/>
      <c r="AB15" s="73"/>
      <c r="AC15" s="71"/>
      <c r="AD15" s="48"/>
      <c r="AE15" s="48"/>
      <c r="AF15" s="48"/>
      <c r="AG15" s="50"/>
      <c r="AI15" s="71"/>
      <c r="AJ15" s="72"/>
      <c r="AK15" s="48"/>
      <c r="AL15" s="48"/>
      <c r="AM15" s="48"/>
      <c r="AN15" s="50"/>
    </row>
    <row r="16" spans="1:40" ht="16.5" customHeight="1">
      <c r="A16" s="71">
        <v>7</v>
      </c>
      <c r="B16" s="171"/>
      <c r="C16" s="172"/>
      <c r="D16" s="71"/>
      <c r="E16" s="48"/>
      <c r="F16" s="48"/>
      <c r="G16" s="48"/>
      <c r="H16" s="50"/>
      <c r="I16" s="72"/>
      <c r="J16" s="48"/>
      <c r="K16" s="48"/>
      <c r="L16" s="48"/>
      <c r="M16" s="73"/>
      <c r="N16" s="71"/>
      <c r="O16" s="48"/>
      <c r="P16" s="48"/>
      <c r="Q16" s="48"/>
      <c r="R16" s="50"/>
      <c r="S16" s="71"/>
      <c r="T16" s="48"/>
      <c r="U16" s="48"/>
      <c r="V16" s="48"/>
      <c r="W16" s="50"/>
      <c r="X16" s="72"/>
      <c r="Y16" s="48"/>
      <c r="Z16" s="48"/>
      <c r="AA16" s="48"/>
      <c r="AB16" s="73"/>
      <c r="AC16" s="71"/>
      <c r="AD16" s="48"/>
      <c r="AE16" s="48"/>
      <c r="AF16" s="48"/>
      <c r="AG16" s="50"/>
      <c r="AI16" s="71"/>
      <c r="AJ16" s="72"/>
      <c r="AK16" s="48"/>
      <c r="AL16" s="48"/>
      <c r="AM16" s="48"/>
      <c r="AN16" s="50"/>
    </row>
    <row r="17" spans="1:40" ht="16.5" customHeight="1">
      <c r="A17" s="71">
        <v>8</v>
      </c>
      <c r="B17" s="171"/>
      <c r="C17" s="172"/>
      <c r="D17" s="71"/>
      <c r="E17" s="48"/>
      <c r="F17" s="48"/>
      <c r="G17" s="48"/>
      <c r="H17" s="50"/>
      <c r="I17" s="72"/>
      <c r="J17" s="48"/>
      <c r="K17" s="48"/>
      <c r="L17" s="48"/>
      <c r="M17" s="73"/>
      <c r="N17" s="71"/>
      <c r="O17" s="48"/>
      <c r="P17" s="48"/>
      <c r="Q17" s="48"/>
      <c r="R17" s="50"/>
      <c r="S17" s="71"/>
      <c r="T17" s="48"/>
      <c r="U17" s="48"/>
      <c r="V17" s="48"/>
      <c r="W17" s="50"/>
      <c r="X17" s="72"/>
      <c r="Y17" s="48"/>
      <c r="Z17" s="48"/>
      <c r="AA17" s="48"/>
      <c r="AB17" s="73"/>
      <c r="AC17" s="71"/>
      <c r="AD17" s="48"/>
      <c r="AE17" s="48"/>
      <c r="AF17" s="48"/>
      <c r="AG17" s="50"/>
      <c r="AI17" s="71"/>
      <c r="AJ17" s="72"/>
      <c r="AK17" s="48"/>
      <c r="AL17" s="48"/>
      <c r="AM17" s="48"/>
      <c r="AN17" s="50"/>
    </row>
    <row r="18" spans="1:40" ht="16.5" customHeight="1">
      <c r="A18" s="71">
        <v>9</v>
      </c>
      <c r="B18" s="171"/>
      <c r="C18" s="172"/>
      <c r="D18" s="71"/>
      <c r="E18" s="48"/>
      <c r="F18" s="48"/>
      <c r="G18" s="48"/>
      <c r="H18" s="50"/>
      <c r="I18" s="72"/>
      <c r="J18" s="48"/>
      <c r="K18" s="48"/>
      <c r="L18" s="48"/>
      <c r="M18" s="73"/>
      <c r="N18" s="71"/>
      <c r="O18" s="48"/>
      <c r="P18" s="48"/>
      <c r="Q18" s="48"/>
      <c r="R18" s="50"/>
      <c r="S18" s="71"/>
      <c r="T18" s="48"/>
      <c r="U18" s="48"/>
      <c r="V18" s="48"/>
      <c r="W18" s="50"/>
      <c r="X18" s="72"/>
      <c r="Y18" s="48"/>
      <c r="Z18" s="48"/>
      <c r="AA18" s="48"/>
      <c r="AB18" s="73"/>
      <c r="AC18" s="71"/>
      <c r="AD18" s="48"/>
      <c r="AE18" s="48"/>
      <c r="AF18" s="48"/>
      <c r="AG18" s="50"/>
      <c r="AI18" s="71"/>
      <c r="AJ18" s="72"/>
      <c r="AK18" s="48"/>
      <c r="AL18" s="48"/>
      <c r="AM18" s="48"/>
      <c r="AN18" s="50"/>
    </row>
    <row r="19" spans="1:40" ht="16.5" customHeight="1">
      <c r="A19" s="71">
        <v>10</v>
      </c>
      <c r="B19" s="171"/>
      <c r="C19" s="172"/>
      <c r="D19" s="71"/>
      <c r="E19" s="48"/>
      <c r="F19" s="48"/>
      <c r="G19" s="48"/>
      <c r="H19" s="50"/>
      <c r="I19" s="72"/>
      <c r="J19" s="48"/>
      <c r="K19" s="48"/>
      <c r="L19" s="48"/>
      <c r="M19" s="73"/>
      <c r="N19" s="71"/>
      <c r="O19" s="48"/>
      <c r="P19" s="48"/>
      <c r="Q19" s="48"/>
      <c r="R19" s="50"/>
      <c r="S19" s="71"/>
      <c r="T19" s="48"/>
      <c r="U19" s="48"/>
      <c r="V19" s="48"/>
      <c r="W19" s="50"/>
      <c r="X19" s="72"/>
      <c r="Y19" s="48"/>
      <c r="Z19" s="48"/>
      <c r="AA19" s="48"/>
      <c r="AB19" s="73"/>
      <c r="AC19" s="71"/>
      <c r="AD19" s="48"/>
      <c r="AE19" s="48"/>
      <c r="AF19" s="48"/>
      <c r="AG19" s="50"/>
      <c r="AI19" s="71"/>
      <c r="AJ19" s="72"/>
      <c r="AK19" s="48"/>
      <c r="AL19" s="48"/>
      <c r="AM19" s="48"/>
      <c r="AN19" s="50"/>
    </row>
    <row r="20" spans="1:40" ht="16.5" customHeight="1">
      <c r="A20" s="71">
        <v>11</v>
      </c>
      <c r="B20" s="171"/>
      <c r="C20" s="172"/>
      <c r="D20" s="71"/>
      <c r="E20" s="48"/>
      <c r="F20" s="48"/>
      <c r="G20" s="48"/>
      <c r="H20" s="50"/>
      <c r="I20" s="72"/>
      <c r="J20" s="48"/>
      <c r="K20" s="48"/>
      <c r="L20" s="48"/>
      <c r="M20" s="73"/>
      <c r="N20" s="71"/>
      <c r="O20" s="48"/>
      <c r="P20" s="48"/>
      <c r="Q20" s="48"/>
      <c r="R20" s="50"/>
      <c r="S20" s="71"/>
      <c r="T20" s="48"/>
      <c r="U20" s="48"/>
      <c r="V20" s="48"/>
      <c r="W20" s="50"/>
      <c r="X20" s="72"/>
      <c r="Y20" s="48"/>
      <c r="Z20" s="48"/>
      <c r="AA20" s="48"/>
      <c r="AB20" s="73"/>
      <c r="AC20" s="71"/>
      <c r="AD20" s="48"/>
      <c r="AE20" s="48"/>
      <c r="AF20" s="48"/>
      <c r="AG20" s="50"/>
      <c r="AI20" s="71"/>
      <c r="AJ20" s="72"/>
      <c r="AK20" s="48"/>
      <c r="AL20" s="48"/>
      <c r="AM20" s="48"/>
      <c r="AN20" s="50"/>
    </row>
    <row r="21" spans="1:40" ht="16.5" customHeight="1">
      <c r="A21" s="71">
        <v>12</v>
      </c>
      <c r="B21" s="171"/>
      <c r="C21" s="172"/>
      <c r="D21" s="71"/>
      <c r="E21" s="48"/>
      <c r="F21" s="48"/>
      <c r="G21" s="48"/>
      <c r="H21" s="50"/>
      <c r="I21" s="72"/>
      <c r="J21" s="48"/>
      <c r="K21" s="48"/>
      <c r="L21" s="48"/>
      <c r="M21" s="73"/>
      <c r="N21" s="71"/>
      <c r="O21" s="48"/>
      <c r="P21" s="48"/>
      <c r="Q21" s="48"/>
      <c r="R21" s="50"/>
      <c r="S21" s="71"/>
      <c r="T21" s="48"/>
      <c r="U21" s="48"/>
      <c r="V21" s="48"/>
      <c r="W21" s="50"/>
      <c r="X21" s="72"/>
      <c r="Y21" s="48"/>
      <c r="Z21" s="48"/>
      <c r="AA21" s="48"/>
      <c r="AB21" s="73"/>
      <c r="AC21" s="71"/>
      <c r="AD21" s="48"/>
      <c r="AE21" s="48"/>
      <c r="AF21" s="48"/>
      <c r="AG21" s="50"/>
      <c r="AI21" s="71"/>
      <c r="AJ21" s="72"/>
      <c r="AK21" s="48"/>
      <c r="AL21" s="48"/>
      <c r="AM21" s="48"/>
      <c r="AN21" s="50"/>
    </row>
    <row r="22" spans="1:40" ht="16.5" customHeight="1">
      <c r="A22" s="71">
        <v>13</v>
      </c>
      <c r="B22" s="171"/>
      <c r="C22" s="172"/>
      <c r="D22" s="71"/>
      <c r="E22" s="48"/>
      <c r="F22" s="48"/>
      <c r="G22" s="48"/>
      <c r="H22" s="50"/>
      <c r="I22" s="72"/>
      <c r="J22" s="48"/>
      <c r="K22" s="48"/>
      <c r="L22" s="48"/>
      <c r="M22" s="73"/>
      <c r="N22" s="71"/>
      <c r="O22" s="48"/>
      <c r="P22" s="48"/>
      <c r="Q22" s="48"/>
      <c r="R22" s="50"/>
      <c r="S22" s="71"/>
      <c r="T22" s="48"/>
      <c r="U22" s="48"/>
      <c r="V22" s="48"/>
      <c r="W22" s="50"/>
      <c r="X22" s="72"/>
      <c r="Y22" s="48"/>
      <c r="Z22" s="48"/>
      <c r="AA22" s="48"/>
      <c r="AB22" s="73"/>
      <c r="AC22" s="71"/>
      <c r="AD22" s="48"/>
      <c r="AE22" s="48"/>
      <c r="AF22" s="48"/>
      <c r="AG22" s="50"/>
      <c r="AI22" s="71"/>
      <c r="AJ22" s="72"/>
      <c r="AK22" s="48"/>
      <c r="AL22" s="48"/>
      <c r="AM22" s="48"/>
      <c r="AN22" s="50"/>
    </row>
    <row r="23" spans="1:40" ht="16.5" customHeight="1">
      <c r="A23" s="71">
        <v>14</v>
      </c>
      <c r="B23" s="171"/>
      <c r="C23" s="172"/>
      <c r="D23" s="71"/>
      <c r="E23" s="48"/>
      <c r="F23" s="48"/>
      <c r="G23" s="48"/>
      <c r="H23" s="50"/>
      <c r="I23" s="72"/>
      <c r="J23" s="48"/>
      <c r="K23" s="48"/>
      <c r="L23" s="48"/>
      <c r="M23" s="73"/>
      <c r="N23" s="71"/>
      <c r="O23" s="48"/>
      <c r="P23" s="48"/>
      <c r="Q23" s="48"/>
      <c r="R23" s="50"/>
      <c r="S23" s="71"/>
      <c r="T23" s="48"/>
      <c r="U23" s="48"/>
      <c r="V23" s="48"/>
      <c r="W23" s="50"/>
      <c r="X23" s="72"/>
      <c r="Y23" s="48"/>
      <c r="Z23" s="48"/>
      <c r="AA23" s="48"/>
      <c r="AB23" s="73"/>
      <c r="AC23" s="71"/>
      <c r="AD23" s="48"/>
      <c r="AE23" s="48"/>
      <c r="AF23" s="48"/>
      <c r="AG23" s="50"/>
      <c r="AI23" s="71"/>
      <c r="AJ23" s="72"/>
      <c r="AK23" s="48"/>
      <c r="AL23" s="48"/>
      <c r="AM23" s="48"/>
      <c r="AN23" s="50"/>
    </row>
    <row r="24" spans="1:40" ht="16.5" customHeight="1">
      <c r="A24" s="71">
        <v>15</v>
      </c>
      <c r="B24" s="171"/>
      <c r="C24" s="172"/>
      <c r="D24" s="71"/>
      <c r="E24" s="48"/>
      <c r="F24" s="48"/>
      <c r="G24" s="48"/>
      <c r="H24" s="50"/>
      <c r="I24" s="72"/>
      <c r="J24" s="48"/>
      <c r="K24" s="48"/>
      <c r="L24" s="48"/>
      <c r="M24" s="73"/>
      <c r="N24" s="71"/>
      <c r="O24" s="48"/>
      <c r="P24" s="48"/>
      <c r="Q24" s="48"/>
      <c r="R24" s="50"/>
      <c r="S24" s="71"/>
      <c r="T24" s="48"/>
      <c r="U24" s="48"/>
      <c r="V24" s="48"/>
      <c r="W24" s="50"/>
      <c r="X24" s="72"/>
      <c r="Y24" s="48"/>
      <c r="Z24" s="48"/>
      <c r="AA24" s="48"/>
      <c r="AB24" s="73"/>
      <c r="AC24" s="71"/>
      <c r="AD24" s="48"/>
      <c r="AE24" s="48"/>
      <c r="AF24" s="48"/>
      <c r="AG24" s="50"/>
      <c r="AI24" s="71"/>
      <c r="AJ24" s="72"/>
      <c r="AK24" s="48"/>
      <c r="AL24" s="48"/>
      <c r="AM24" s="48"/>
      <c r="AN24" s="50"/>
    </row>
    <row r="25" spans="1:40" ht="16.5" customHeight="1">
      <c r="A25" s="71">
        <v>16</v>
      </c>
      <c r="B25" s="171"/>
      <c r="C25" s="172"/>
      <c r="D25" s="71"/>
      <c r="E25" s="48"/>
      <c r="F25" s="48"/>
      <c r="G25" s="48"/>
      <c r="H25" s="50"/>
      <c r="I25" s="72"/>
      <c r="J25" s="48"/>
      <c r="K25" s="48"/>
      <c r="L25" s="48"/>
      <c r="M25" s="73"/>
      <c r="N25" s="71"/>
      <c r="O25" s="48"/>
      <c r="P25" s="48"/>
      <c r="Q25" s="48"/>
      <c r="R25" s="50"/>
      <c r="S25" s="71"/>
      <c r="T25" s="48"/>
      <c r="U25" s="48"/>
      <c r="V25" s="48"/>
      <c r="W25" s="50"/>
      <c r="X25" s="72"/>
      <c r="Y25" s="48"/>
      <c r="Z25" s="48"/>
      <c r="AA25" s="48"/>
      <c r="AB25" s="73"/>
      <c r="AC25" s="71"/>
      <c r="AD25" s="48"/>
      <c r="AE25" s="48"/>
      <c r="AF25" s="48"/>
      <c r="AG25" s="50"/>
      <c r="AI25" s="71"/>
      <c r="AJ25" s="72"/>
      <c r="AK25" s="48"/>
      <c r="AL25" s="48"/>
      <c r="AM25" s="48"/>
      <c r="AN25" s="50"/>
    </row>
    <row r="26" spans="1:40" ht="16.5" customHeight="1">
      <c r="A26" s="71">
        <v>17</v>
      </c>
      <c r="B26" s="171"/>
      <c r="C26" s="172"/>
      <c r="D26" s="71"/>
      <c r="E26" s="48"/>
      <c r="F26" s="48"/>
      <c r="G26" s="48"/>
      <c r="H26" s="50"/>
      <c r="I26" s="72"/>
      <c r="J26" s="48"/>
      <c r="K26" s="48"/>
      <c r="L26" s="48"/>
      <c r="M26" s="73"/>
      <c r="N26" s="71"/>
      <c r="O26" s="48"/>
      <c r="P26" s="48"/>
      <c r="Q26" s="48"/>
      <c r="R26" s="50"/>
      <c r="S26" s="71"/>
      <c r="T26" s="48"/>
      <c r="U26" s="48"/>
      <c r="V26" s="48"/>
      <c r="W26" s="50"/>
      <c r="X26" s="72"/>
      <c r="Y26" s="48"/>
      <c r="Z26" s="48"/>
      <c r="AA26" s="48"/>
      <c r="AB26" s="73"/>
      <c r="AC26" s="71"/>
      <c r="AD26" s="48"/>
      <c r="AE26" s="48"/>
      <c r="AF26" s="48"/>
      <c r="AG26" s="50"/>
      <c r="AI26" s="71"/>
      <c r="AJ26" s="72"/>
      <c r="AK26" s="48"/>
      <c r="AL26" s="48"/>
      <c r="AM26" s="48"/>
      <c r="AN26" s="50"/>
    </row>
    <row r="27" spans="1:40" ht="16.5" customHeight="1">
      <c r="A27" s="71">
        <v>18</v>
      </c>
      <c r="B27" s="171"/>
      <c r="C27" s="172"/>
      <c r="D27" s="71"/>
      <c r="E27" s="48"/>
      <c r="F27" s="48"/>
      <c r="G27" s="48"/>
      <c r="H27" s="50"/>
      <c r="I27" s="72"/>
      <c r="J27" s="48"/>
      <c r="K27" s="48"/>
      <c r="L27" s="48"/>
      <c r="M27" s="73"/>
      <c r="N27" s="71"/>
      <c r="O27" s="48"/>
      <c r="P27" s="48"/>
      <c r="Q27" s="48"/>
      <c r="R27" s="50"/>
      <c r="S27" s="71"/>
      <c r="T27" s="48"/>
      <c r="U27" s="48"/>
      <c r="V27" s="48"/>
      <c r="W27" s="50"/>
      <c r="X27" s="72"/>
      <c r="Y27" s="48"/>
      <c r="Z27" s="48"/>
      <c r="AA27" s="48"/>
      <c r="AB27" s="73"/>
      <c r="AC27" s="71"/>
      <c r="AD27" s="48"/>
      <c r="AE27" s="48"/>
      <c r="AF27" s="48"/>
      <c r="AG27" s="50"/>
      <c r="AI27" s="71"/>
      <c r="AJ27" s="72"/>
      <c r="AK27" s="48"/>
      <c r="AL27" s="48"/>
      <c r="AM27" s="48"/>
      <c r="AN27" s="50"/>
    </row>
    <row r="28" spans="1:40" ht="16.5" customHeight="1">
      <c r="A28" s="71">
        <v>19</v>
      </c>
      <c r="B28" s="171"/>
      <c r="C28" s="172"/>
      <c r="D28" s="71"/>
      <c r="E28" s="48"/>
      <c r="F28" s="48"/>
      <c r="G28" s="48"/>
      <c r="H28" s="50"/>
      <c r="I28" s="72"/>
      <c r="J28" s="48"/>
      <c r="K28" s="48"/>
      <c r="L28" s="48"/>
      <c r="M28" s="73"/>
      <c r="N28" s="71"/>
      <c r="O28" s="48"/>
      <c r="P28" s="48"/>
      <c r="Q28" s="48"/>
      <c r="R28" s="50"/>
      <c r="S28" s="71"/>
      <c r="T28" s="48"/>
      <c r="U28" s="48"/>
      <c r="V28" s="48"/>
      <c r="W28" s="50"/>
      <c r="X28" s="72"/>
      <c r="Y28" s="48"/>
      <c r="Z28" s="48"/>
      <c r="AA28" s="48"/>
      <c r="AB28" s="73"/>
      <c r="AC28" s="71"/>
      <c r="AD28" s="48"/>
      <c r="AE28" s="48"/>
      <c r="AF28" s="48"/>
      <c r="AG28" s="50"/>
      <c r="AI28" s="71"/>
      <c r="AJ28" s="72"/>
      <c r="AK28" s="48"/>
      <c r="AL28" s="48"/>
      <c r="AM28" s="48"/>
      <c r="AN28" s="50"/>
    </row>
    <row r="29" spans="1:40" ht="16.5" customHeight="1">
      <c r="A29" s="71">
        <v>20</v>
      </c>
      <c r="B29" s="171"/>
      <c r="C29" s="172"/>
      <c r="D29" s="71"/>
      <c r="E29" s="48"/>
      <c r="F29" s="48"/>
      <c r="G29" s="48"/>
      <c r="H29" s="50"/>
      <c r="I29" s="72"/>
      <c r="J29" s="48"/>
      <c r="K29" s="48"/>
      <c r="L29" s="48"/>
      <c r="M29" s="73"/>
      <c r="N29" s="71"/>
      <c r="O29" s="48"/>
      <c r="P29" s="48"/>
      <c r="Q29" s="48"/>
      <c r="R29" s="50"/>
      <c r="S29" s="71"/>
      <c r="T29" s="48"/>
      <c r="U29" s="48"/>
      <c r="V29" s="48"/>
      <c r="W29" s="50"/>
      <c r="X29" s="72"/>
      <c r="Y29" s="48"/>
      <c r="Z29" s="48"/>
      <c r="AA29" s="48"/>
      <c r="AB29" s="73"/>
      <c r="AC29" s="71"/>
      <c r="AD29" s="48"/>
      <c r="AE29" s="48"/>
      <c r="AF29" s="48"/>
      <c r="AG29" s="50"/>
      <c r="AI29" s="71"/>
      <c r="AJ29" s="72"/>
      <c r="AK29" s="48"/>
      <c r="AL29" s="48"/>
      <c r="AM29" s="48"/>
      <c r="AN29" s="50"/>
    </row>
    <row r="30" spans="1:40" ht="16.5" customHeight="1">
      <c r="A30" s="71">
        <v>21</v>
      </c>
      <c r="B30" s="171"/>
      <c r="C30" s="172"/>
      <c r="D30" s="71"/>
      <c r="E30" s="48"/>
      <c r="F30" s="48"/>
      <c r="G30" s="48"/>
      <c r="H30" s="50"/>
      <c r="I30" s="72"/>
      <c r="J30" s="48"/>
      <c r="K30" s="48"/>
      <c r="L30" s="48"/>
      <c r="M30" s="73"/>
      <c r="N30" s="71"/>
      <c r="O30" s="48"/>
      <c r="P30" s="48"/>
      <c r="Q30" s="48"/>
      <c r="R30" s="50"/>
      <c r="S30" s="71"/>
      <c r="T30" s="48"/>
      <c r="U30" s="48"/>
      <c r="V30" s="48"/>
      <c r="W30" s="50"/>
      <c r="X30" s="72"/>
      <c r="Y30" s="48"/>
      <c r="Z30" s="48"/>
      <c r="AA30" s="48"/>
      <c r="AB30" s="73"/>
      <c r="AC30" s="71"/>
      <c r="AD30" s="48"/>
      <c r="AE30" s="48"/>
      <c r="AF30" s="48"/>
      <c r="AG30" s="50"/>
      <c r="AI30" s="71"/>
      <c r="AJ30" s="72"/>
      <c r="AK30" s="48"/>
      <c r="AL30" s="48"/>
      <c r="AM30" s="48"/>
      <c r="AN30" s="50"/>
    </row>
    <row r="31" spans="1:40" ht="16.5" customHeight="1">
      <c r="A31" s="71">
        <v>22</v>
      </c>
      <c r="B31" s="171"/>
      <c r="C31" s="172"/>
      <c r="D31" s="71"/>
      <c r="E31" s="48"/>
      <c r="F31" s="48"/>
      <c r="G31" s="48"/>
      <c r="H31" s="50"/>
      <c r="I31" s="72"/>
      <c r="J31" s="48"/>
      <c r="K31" s="48"/>
      <c r="L31" s="48"/>
      <c r="M31" s="73"/>
      <c r="N31" s="71"/>
      <c r="O31" s="48"/>
      <c r="P31" s="48"/>
      <c r="Q31" s="48"/>
      <c r="R31" s="50"/>
      <c r="S31" s="71"/>
      <c r="T31" s="48"/>
      <c r="U31" s="48"/>
      <c r="V31" s="48"/>
      <c r="W31" s="50"/>
      <c r="X31" s="72"/>
      <c r="Y31" s="48"/>
      <c r="Z31" s="48"/>
      <c r="AA31" s="48"/>
      <c r="AB31" s="73"/>
      <c r="AC31" s="71"/>
      <c r="AD31" s="48"/>
      <c r="AE31" s="48"/>
      <c r="AF31" s="48"/>
      <c r="AG31" s="50"/>
      <c r="AI31" s="71"/>
      <c r="AJ31" s="72"/>
      <c r="AK31" s="48"/>
      <c r="AL31" s="48"/>
      <c r="AM31" s="48"/>
      <c r="AN31" s="50"/>
    </row>
    <row r="32" spans="1:40" ht="16.5" customHeight="1">
      <c r="A32" s="71">
        <v>23</v>
      </c>
      <c r="B32" s="171"/>
      <c r="C32" s="172"/>
      <c r="D32" s="71"/>
      <c r="E32" s="48"/>
      <c r="F32" s="48"/>
      <c r="G32" s="48"/>
      <c r="H32" s="50"/>
      <c r="I32" s="72"/>
      <c r="J32" s="48"/>
      <c r="K32" s="48"/>
      <c r="L32" s="48"/>
      <c r="M32" s="73"/>
      <c r="N32" s="71"/>
      <c r="O32" s="48"/>
      <c r="P32" s="48"/>
      <c r="Q32" s="48"/>
      <c r="R32" s="50"/>
      <c r="S32" s="71"/>
      <c r="T32" s="48"/>
      <c r="U32" s="48"/>
      <c r="V32" s="48"/>
      <c r="W32" s="50"/>
      <c r="X32" s="72"/>
      <c r="Y32" s="48"/>
      <c r="Z32" s="48"/>
      <c r="AA32" s="48"/>
      <c r="AB32" s="73"/>
      <c r="AC32" s="71"/>
      <c r="AD32" s="48"/>
      <c r="AE32" s="48"/>
      <c r="AF32" s="48"/>
      <c r="AG32" s="50"/>
      <c r="AI32" s="71"/>
      <c r="AJ32" s="72"/>
      <c r="AK32" s="48"/>
      <c r="AL32" s="48"/>
      <c r="AM32" s="48"/>
      <c r="AN32" s="50"/>
    </row>
    <row r="33" spans="1:40" ht="16.5" customHeight="1">
      <c r="A33" s="71">
        <v>24</v>
      </c>
      <c r="B33" s="171"/>
      <c r="C33" s="172"/>
      <c r="D33" s="71"/>
      <c r="E33" s="48"/>
      <c r="F33" s="48"/>
      <c r="G33" s="48"/>
      <c r="H33" s="50"/>
      <c r="I33" s="72"/>
      <c r="J33" s="48"/>
      <c r="K33" s="48"/>
      <c r="L33" s="48"/>
      <c r="M33" s="73"/>
      <c r="N33" s="71"/>
      <c r="O33" s="48"/>
      <c r="P33" s="48"/>
      <c r="Q33" s="48"/>
      <c r="R33" s="50"/>
      <c r="S33" s="71"/>
      <c r="T33" s="48"/>
      <c r="U33" s="48"/>
      <c r="V33" s="48"/>
      <c r="W33" s="50"/>
      <c r="X33" s="72"/>
      <c r="Y33" s="48"/>
      <c r="Z33" s="48"/>
      <c r="AA33" s="48"/>
      <c r="AB33" s="73"/>
      <c r="AC33" s="71"/>
      <c r="AD33" s="48"/>
      <c r="AE33" s="48"/>
      <c r="AF33" s="48"/>
      <c r="AG33" s="50"/>
      <c r="AI33" s="71"/>
      <c r="AJ33" s="72"/>
      <c r="AK33" s="48"/>
      <c r="AL33" s="48"/>
      <c r="AM33" s="48"/>
      <c r="AN33" s="50"/>
    </row>
    <row r="34" spans="1:40" ht="16.5" customHeight="1">
      <c r="A34" s="71">
        <v>25</v>
      </c>
      <c r="B34" s="171"/>
      <c r="C34" s="172"/>
      <c r="D34" s="71"/>
      <c r="E34" s="48"/>
      <c r="F34" s="48"/>
      <c r="G34" s="48"/>
      <c r="H34" s="50"/>
      <c r="I34" s="72"/>
      <c r="J34" s="48"/>
      <c r="K34" s="48"/>
      <c r="L34" s="48"/>
      <c r="M34" s="73"/>
      <c r="N34" s="71"/>
      <c r="O34" s="48"/>
      <c r="P34" s="48"/>
      <c r="Q34" s="48"/>
      <c r="R34" s="50"/>
      <c r="S34" s="71"/>
      <c r="T34" s="48"/>
      <c r="U34" s="48"/>
      <c r="V34" s="48"/>
      <c r="W34" s="50"/>
      <c r="X34" s="72"/>
      <c r="Y34" s="48"/>
      <c r="Z34" s="48"/>
      <c r="AA34" s="48"/>
      <c r="AB34" s="73"/>
      <c r="AC34" s="71"/>
      <c r="AD34" s="48"/>
      <c r="AE34" s="48"/>
      <c r="AF34" s="48"/>
      <c r="AG34" s="50"/>
      <c r="AI34" s="71"/>
      <c r="AJ34" s="72"/>
      <c r="AK34" s="48"/>
      <c r="AL34" s="48"/>
      <c r="AM34" s="48"/>
      <c r="AN34" s="50"/>
    </row>
    <row r="35" spans="1:40" ht="16.5" customHeight="1">
      <c r="A35" s="71">
        <v>26</v>
      </c>
      <c r="B35" s="171"/>
      <c r="C35" s="172"/>
      <c r="D35" s="71"/>
      <c r="E35" s="48"/>
      <c r="F35" s="48"/>
      <c r="G35" s="48"/>
      <c r="H35" s="50"/>
      <c r="I35" s="72"/>
      <c r="J35" s="48"/>
      <c r="K35" s="48"/>
      <c r="L35" s="48"/>
      <c r="M35" s="73"/>
      <c r="N35" s="71"/>
      <c r="O35" s="48"/>
      <c r="P35" s="48"/>
      <c r="Q35" s="48"/>
      <c r="R35" s="50"/>
      <c r="S35" s="71"/>
      <c r="T35" s="48"/>
      <c r="U35" s="48"/>
      <c r="V35" s="48"/>
      <c r="W35" s="50"/>
      <c r="X35" s="72"/>
      <c r="Y35" s="48"/>
      <c r="Z35" s="48"/>
      <c r="AA35" s="48"/>
      <c r="AB35" s="73"/>
      <c r="AC35" s="71"/>
      <c r="AD35" s="48"/>
      <c r="AE35" s="48"/>
      <c r="AF35" s="48"/>
      <c r="AG35" s="50"/>
      <c r="AI35" s="71"/>
      <c r="AJ35" s="72"/>
      <c r="AK35" s="48"/>
      <c r="AL35" s="48"/>
      <c r="AM35" s="48"/>
      <c r="AN35" s="50"/>
    </row>
    <row r="36" spans="1:40" ht="16.5" customHeight="1">
      <c r="A36" s="71">
        <v>27</v>
      </c>
      <c r="B36" s="171"/>
      <c r="C36" s="172"/>
      <c r="D36" s="71"/>
      <c r="E36" s="48"/>
      <c r="F36" s="48"/>
      <c r="G36" s="48"/>
      <c r="H36" s="50"/>
      <c r="I36" s="72"/>
      <c r="J36" s="48"/>
      <c r="K36" s="48"/>
      <c r="L36" s="48"/>
      <c r="M36" s="73"/>
      <c r="N36" s="71"/>
      <c r="O36" s="48"/>
      <c r="P36" s="48"/>
      <c r="Q36" s="48"/>
      <c r="R36" s="50"/>
      <c r="S36" s="71"/>
      <c r="T36" s="48"/>
      <c r="U36" s="48"/>
      <c r="V36" s="48"/>
      <c r="W36" s="50"/>
      <c r="X36" s="72"/>
      <c r="Y36" s="48"/>
      <c r="Z36" s="48"/>
      <c r="AA36" s="48"/>
      <c r="AB36" s="73"/>
      <c r="AC36" s="71"/>
      <c r="AD36" s="48"/>
      <c r="AE36" s="48"/>
      <c r="AF36" s="48"/>
      <c r="AG36" s="50"/>
      <c r="AI36" s="71"/>
      <c r="AJ36" s="72"/>
      <c r="AK36" s="48"/>
      <c r="AL36" s="48"/>
      <c r="AM36" s="48"/>
      <c r="AN36" s="50"/>
    </row>
    <row r="37" spans="1:40" ht="16.5" customHeight="1">
      <c r="A37" s="71">
        <v>28</v>
      </c>
      <c r="B37" s="171"/>
      <c r="C37" s="172"/>
      <c r="D37" s="71"/>
      <c r="E37" s="48"/>
      <c r="F37" s="48"/>
      <c r="G37" s="48"/>
      <c r="H37" s="50"/>
      <c r="I37" s="72"/>
      <c r="J37" s="48"/>
      <c r="K37" s="48"/>
      <c r="L37" s="48"/>
      <c r="M37" s="73"/>
      <c r="N37" s="71"/>
      <c r="O37" s="48"/>
      <c r="P37" s="48"/>
      <c r="Q37" s="48"/>
      <c r="R37" s="50"/>
      <c r="S37" s="71"/>
      <c r="T37" s="48"/>
      <c r="U37" s="48"/>
      <c r="V37" s="48"/>
      <c r="W37" s="50"/>
      <c r="X37" s="72"/>
      <c r="Y37" s="48"/>
      <c r="Z37" s="48"/>
      <c r="AA37" s="48"/>
      <c r="AB37" s="73"/>
      <c r="AC37" s="71"/>
      <c r="AD37" s="48"/>
      <c r="AE37" s="48"/>
      <c r="AF37" s="48"/>
      <c r="AG37" s="50"/>
      <c r="AI37" s="71"/>
      <c r="AJ37" s="72"/>
      <c r="AK37" s="48"/>
      <c r="AL37" s="48"/>
      <c r="AM37" s="48"/>
      <c r="AN37" s="50"/>
    </row>
    <row r="38" spans="1:40" ht="16.5" customHeight="1">
      <c r="A38" s="71">
        <v>29</v>
      </c>
      <c r="B38" s="171"/>
      <c r="C38" s="172"/>
      <c r="D38" s="71"/>
      <c r="E38" s="48"/>
      <c r="F38" s="48"/>
      <c r="G38" s="48"/>
      <c r="H38" s="50"/>
      <c r="I38" s="72"/>
      <c r="J38" s="48"/>
      <c r="K38" s="48"/>
      <c r="L38" s="48"/>
      <c r="M38" s="73"/>
      <c r="N38" s="71"/>
      <c r="O38" s="48"/>
      <c r="P38" s="48"/>
      <c r="Q38" s="48"/>
      <c r="R38" s="50"/>
      <c r="S38" s="71"/>
      <c r="T38" s="48"/>
      <c r="U38" s="48"/>
      <c r="V38" s="48"/>
      <c r="W38" s="50"/>
      <c r="X38" s="72"/>
      <c r="Y38" s="48"/>
      <c r="Z38" s="48"/>
      <c r="AA38" s="48"/>
      <c r="AB38" s="73"/>
      <c r="AC38" s="71"/>
      <c r="AD38" s="48"/>
      <c r="AE38" s="48"/>
      <c r="AF38" s="48"/>
      <c r="AG38" s="50"/>
      <c r="AI38" s="71"/>
      <c r="AJ38" s="72"/>
      <c r="AK38" s="48"/>
      <c r="AL38" s="48"/>
      <c r="AM38" s="48"/>
      <c r="AN38" s="50"/>
    </row>
    <row r="39" spans="1:40" ht="16.5" customHeight="1">
      <c r="A39" s="71">
        <v>30</v>
      </c>
      <c r="B39" s="171"/>
      <c r="C39" s="172"/>
      <c r="D39" s="71"/>
      <c r="E39" s="48"/>
      <c r="F39" s="48"/>
      <c r="G39" s="48"/>
      <c r="H39" s="50"/>
      <c r="I39" s="72"/>
      <c r="J39" s="48"/>
      <c r="K39" s="48"/>
      <c r="L39" s="48"/>
      <c r="M39" s="73"/>
      <c r="N39" s="71"/>
      <c r="O39" s="48"/>
      <c r="P39" s="48"/>
      <c r="Q39" s="48"/>
      <c r="R39" s="50"/>
      <c r="S39" s="71"/>
      <c r="T39" s="48"/>
      <c r="U39" s="48"/>
      <c r="V39" s="48"/>
      <c r="W39" s="50"/>
      <c r="X39" s="72"/>
      <c r="Y39" s="48"/>
      <c r="Z39" s="48"/>
      <c r="AA39" s="48"/>
      <c r="AB39" s="73"/>
      <c r="AC39" s="71"/>
      <c r="AD39" s="48"/>
      <c r="AE39" s="48"/>
      <c r="AF39" s="48"/>
      <c r="AG39" s="50"/>
      <c r="AI39" s="71"/>
      <c r="AJ39" s="72"/>
      <c r="AK39" s="48"/>
      <c r="AL39" s="48"/>
      <c r="AM39" s="48"/>
      <c r="AN39" s="50"/>
    </row>
    <row r="40" spans="1:40" ht="16.5" customHeight="1">
      <c r="A40" s="71">
        <v>31</v>
      </c>
      <c r="B40" s="171"/>
      <c r="C40" s="172"/>
      <c r="D40" s="71"/>
      <c r="E40" s="48"/>
      <c r="F40" s="48"/>
      <c r="G40" s="48"/>
      <c r="H40" s="50"/>
      <c r="I40" s="72"/>
      <c r="J40" s="48"/>
      <c r="K40" s="48"/>
      <c r="L40" s="48"/>
      <c r="M40" s="73"/>
      <c r="N40" s="71"/>
      <c r="O40" s="48"/>
      <c r="P40" s="48"/>
      <c r="Q40" s="48"/>
      <c r="R40" s="50"/>
      <c r="S40" s="71"/>
      <c r="T40" s="48"/>
      <c r="U40" s="48"/>
      <c r="V40" s="48"/>
      <c r="W40" s="50"/>
      <c r="X40" s="72"/>
      <c r="Y40" s="48"/>
      <c r="Z40" s="48"/>
      <c r="AA40" s="48"/>
      <c r="AB40" s="73"/>
      <c r="AC40" s="71"/>
      <c r="AD40" s="48"/>
      <c r="AE40" s="48"/>
      <c r="AF40" s="48"/>
      <c r="AG40" s="50"/>
      <c r="AI40" s="71"/>
      <c r="AJ40" s="72"/>
      <c r="AK40" s="48"/>
      <c r="AL40" s="48"/>
      <c r="AM40" s="48"/>
      <c r="AN40" s="50"/>
    </row>
    <row r="41" spans="1:40" ht="16.5" customHeight="1">
      <c r="A41" s="71">
        <v>32</v>
      </c>
      <c r="B41" s="171"/>
      <c r="C41" s="172"/>
      <c r="D41" s="71"/>
      <c r="E41" s="48"/>
      <c r="F41" s="48"/>
      <c r="G41" s="48"/>
      <c r="H41" s="50"/>
      <c r="I41" s="72"/>
      <c r="J41" s="48"/>
      <c r="K41" s="48"/>
      <c r="L41" s="48"/>
      <c r="M41" s="73"/>
      <c r="N41" s="71"/>
      <c r="O41" s="48"/>
      <c r="P41" s="48"/>
      <c r="Q41" s="48"/>
      <c r="R41" s="50"/>
      <c r="S41" s="71"/>
      <c r="T41" s="48"/>
      <c r="U41" s="48"/>
      <c r="V41" s="48"/>
      <c r="W41" s="50"/>
      <c r="X41" s="72"/>
      <c r="Y41" s="48"/>
      <c r="Z41" s="48"/>
      <c r="AA41" s="48"/>
      <c r="AB41" s="73"/>
      <c r="AC41" s="71"/>
      <c r="AD41" s="48"/>
      <c r="AE41" s="48"/>
      <c r="AF41" s="48"/>
      <c r="AG41" s="50"/>
      <c r="AI41" s="71"/>
      <c r="AJ41" s="72"/>
      <c r="AK41" s="48"/>
      <c r="AL41" s="48"/>
      <c r="AM41" s="48"/>
      <c r="AN41" s="50"/>
    </row>
    <row r="42" spans="1:40" ht="16.5" customHeight="1">
      <c r="A42" s="71">
        <v>33</v>
      </c>
      <c r="B42" s="171"/>
      <c r="C42" s="172"/>
      <c r="D42" s="71"/>
      <c r="E42" s="48"/>
      <c r="F42" s="48"/>
      <c r="G42" s="48"/>
      <c r="H42" s="50"/>
      <c r="I42" s="72"/>
      <c r="J42" s="48"/>
      <c r="K42" s="48"/>
      <c r="L42" s="48"/>
      <c r="M42" s="73"/>
      <c r="N42" s="71"/>
      <c r="O42" s="48"/>
      <c r="P42" s="48"/>
      <c r="Q42" s="48"/>
      <c r="R42" s="50"/>
      <c r="S42" s="71"/>
      <c r="T42" s="48"/>
      <c r="U42" s="48"/>
      <c r="V42" s="48"/>
      <c r="W42" s="50"/>
      <c r="X42" s="72"/>
      <c r="Y42" s="48"/>
      <c r="Z42" s="48"/>
      <c r="AA42" s="48"/>
      <c r="AB42" s="73"/>
      <c r="AC42" s="71"/>
      <c r="AD42" s="48"/>
      <c r="AE42" s="48"/>
      <c r="AF42" s="48"/>
      <c r="AG42" s="50"/>
      <c r="AI42" s="71"/>
      <c r="AJ42" s="72"/>
      <c r="AK42" s="48"/>
      <c r="AL42" s="48"/>
      <c r="AM42" s="48"/>
      <c r="AN42" s="50"/>
    </row>
    <row r="43" spans="1:40" ht="16.5" customHeight="1">
      <c r="A43" s="71">
        <v>34</v>
      </c>
      <c r="B43" s="171"/>
      <c r="C43" s="172"/>
      <c r="D43" s="71"/>
      <c r="E43" s="48"/>
      <c r="F43" s="48"/>
      <c r="G43" s="48"/>
      <c r="H43" s="50"/>
      <c r="I43" s="72"/>
      <c r="J43" s="48"/>
      <c r="K43" s="48"/>
      <c r="L43" s="48"/>
      <c r="M43" s="73"/>
      <c r="N43" s="71"/>
      <c r="O43" s="48"/>
      <c r="P43" s="48"/>
      <c r="Q43" s="48"/>
      <c r="R43" s="50"/>
      <c r="S43" s="71"/>
      <c r="T43" s="48"/>
      <c r="U43" s="48"/>
      <c r="V43" s="48"/>
      <c r="W43" s="50"/>
      <c r="X43" s="72"/>
      <c r="Y43" s="48"/>
      <c r="Z43" s="48"/>
      <c r="AA43" s="48"/>
      <c r="AB43" s="73"/>
      <c r="AC43" s="71"/>
      <c r="AD43" s="48"/>
      <c r="AE43" s="48"/>
      <c r="AF43" s="48"/>
      <c r="AG43" s="50"/>
      <c r="AI43" s="71"/>
      <c r="AJ43" s="72"/>
      <c r="AK43" s="48"/>
      <c r="AL43" s="48"/>
      <c r="AM43" s="48"/>
      <c r="AN43" s="50"/>
    </row>
    <row r="44" spans="1:40" ht="16.5" customHeight="1">
      <c r="A44" s="74">
        <v>35</v>
      </c>
      <c r="B44" s="193"/>
      <c r="C44" s="194"/>
      <c r="D44" s="74"/>
      <c r="E44" s="51"/>
      <c r="F44" s="51"/>
      <c r="G44" s="51"/>
      <c r="H44" s="75"/>
      <c r="I44" s="76"/>
      <c r="J44" s="51"/>
      <c r="K44" s="51"/>
      <c r="L44" s="51"/>
      <c r="M44" s="77"/>
      <c r="N44" s="74"/>
      <c r="O44" s="51"/>
      <c r="P44" s="51"/>
      <c r="Q44" s="51"/>
      <c r="R44" s="75"/>
      <c r="S44" s="74"/>
      <c r="T44" s="51"/>
      <c r="U44" s="51"/>
      <c r="V44" s="51"/>
      <c r="W44" s="75"/>
      <c r="X44" s="76"/>
      <c r="Y44" s="51"/>
      <c r="Z44" s="51"/>
      <c r="AA44" s="51"/>
      <c r="AB44" s="77"/>
      <c r="AC44" s="74"/>
      <c r="AD44" s="51"/>
      <c r="AE44" s="51"/>
      <c r="AF44" s="51"/>
      <c r="AG44" s="75"/>
      <c r="AI44" s="74"/>
      <c r="AJ44" s="76"/>
      <c r="AK44" s="51"/>
      <c r="AL44" s="51"/>
      <c r="AM44" s="51"/>
      <c r="AN44" s="75"/>
    </row>
    <row r="45" spans="1:40" ht="28.5" customHeight="1">
      <c r="A45" s="195" t="s">
        <v>5</v>
      </c>
      <c r="B45" s="196"/>
      <c r="C45" s="197"/>
      <c r="D45" s="78">
        <f>SUM(D10:D44)</f>
        <v>0</v>
      </c>
      <c r="E45" s="79">
        <f aca="true" t="shared" si="2" ref="E45:AG45">SUM(E10:E44)</f>
        <v>0</v>
      </c>
      <c r="F45" s="79">
        <f t="shared" si="2"/>
        <v>0</v>
      </c>
      <c r="G45" s="79">
        <f t="shared" si="2"/>
        <v>0</v>
      </c>
      <c r="H45" s="80">
        <f>SUM(H10:H44)</f>
        <v>0</v>
      </c>
      <c r="I45" s="78">
        <f t="shared" si="2"/>
        <v>0</v>
      </c>
      <c r="J45" s="79">
        <f t="shared" si="2"/>
        <v>0</v>
      </c>
      <c r="K45" s="79">
        <f t="shared" si="2"/>
        <v>0</v>
      </c>
      <c r="L45" s="79">
        <f t="shared" si="2"/>
        <v>0</v>
      </c>
      <c r="M45" s="80">
        <f t="shared" si="2"/>
        <v>0</v>
      </c>
      <c r="N45" s="78">
        <f>SUM(N10:N44)</f>
        <v>0</v>
      </c>
      <c r="O45" s="79">
        <f>SUM(O10:O44)</f>
        <v>0</v>
      </c>
      <c r="P45" s="79">
        <f>SUM(P10:P44)</f>
        <v>0</v>
      </c>
      <c r="Q45" s="79">
        <f>SUM(Q10:Q44)</f>
        <v>0</v>
      </c>
      <c r="R45" s="80">
        <f>SUM(R10:R44)</f>
        <v>0</v>
      </c>
      <c r="S45" s="78">
        <f t="shared" si="2"/>
        <v>0</v>
      </c>
      <c r="T45" s="79">
        <f t="shared" si="2"/>
        <v>0</v>
      </c>
      <c r="U45" s="79">
        <f t="shared" si="2"/>
        <v>0</v>
      </c>
      <c r="V45" s="79">
        <f t="shared" si="2"/>
        <v>0</v>
      </c>
      <c r="W45" s="80">
        <f t="shared" si="2"/>
        <v>0</v>
      </c>
      <c r="X45" s="78">
        <f t="shared" si="2"/>
        <v>0</v>
      </c>
      <c r="Y45" s="79">
        <f t="shared" si="2"/>
        <v>0</v>
      </c>
      <c r="Z45" s="79">
        <f t="shared" si="2"/>
        <v>0</v>
      </c>
      <c r="AA45" s="79">
        <f t="shared" si="2"/>
        <v>0</v>
      </c>
      <c r="AB45" s="80">
        <f t="shared" si="2"/>
        <v>0</v>
      </c>
      <c r="AC45" s="78">
        <f t="shared" si="2"/>
        <v>0</v>
      </c>
      <c r="AD45" s="79">
        <f t="shared" si="2"/>
        <v>0</v>
      </c>
      <c r="AE45" s="79">
        <f t="shared" si="2"/>
        <v>0</v>
      </c>
      <c r="AF45" s="79">
        <f t="shared" si="2"/>
        <v>0</v>
      </c>
      <c r="AG45" s="80">
        <f t="shared" si="2"/>
        <v>0</v>
      </c>
      <c r="AI45" s="81">
        <f aca="true" t="shared" si="3" ref="AI45:AN45">SUM(AI10:AI44)</f>
        <v>0</v>
      </c>
      <c r="AJ45" s="82">
        <f t="shared" si="3"/>
        <v>0</v>
      </c>
      <c r="AK45" s="82">
        <f t="shared" si="3"/>
        <v>0</v>
      </c>
      <c r="AL45" s="82">
        <f t="shared" si="3"/>
        <v>0</v>
      </c>
      <c r="AM45" s="82">
        <f t="shared" si="3"/>
        <v>0</v>
      </c>
      <c r="AN45" s="83">
        <f t="shared" si="3"/>
        <v>0</v>
      </c>
    </row>
    <row r="47" ht="14.25" thickBot="1"/>
    <row r="48" spans="3:40" ht="19.5" customHeight="1" thickBot="1">
      <c r="C48" s="198" t="s">
        <v>169</v>
      </c>
      <c r="D48" s="199"/>
      <c r="E48" s="159" t="s">
        <v>63</v>
      </c>
      <c r="F48" s="160"/>
      <c r="G48" s="180">
        <f>D45+I45+N45+S45+X45+AC45</f>
        <v>0</v>
      </c>
      <c r="H48" s="181"/>
      <c r="L48" s="44" t="s">
        <v>64</v>
      </c>
      <c r="AI48" s="46" t="s">
        <v>65</v>
      </c>
      <c r="AJ48" s="46"/>
      <c r="AK48" s="184">
        <f>SUM(AI45:AN45)</f>
        <v>0</v>
      </c>
      <c r="AL48" s="185"/>
      <c r="AM48" s="186"/>
      <c r="AN48" s="44" t="s">
        <v>66</v>
      </c>
    </row>
    <row r="49" spans="3:12" ht="19.5" customHeight="1">
      <c r="C49" s="200"/>
      <c r="D49" s="201"/>
      <c r="E49" s="175" t="s">
        <v>67</v>
      </c>
      <c r="F49" s="176"/>
      <c r="G49" s="182">
        <f>E45+J45+O45+T45+Y45+AD45</f>
        <v>0</v>
      </c>
      <c r="H49" s="183"/>
      <c r="L49" s="44" t="s">
        <v>68</v>
      </c>
    </row>
    <row r="50" spans="3:8" ht="19.5" customHeight="1">
      <c r="C50" s="200"/>
      <c r="D50" s="201"/>
      <c r="E50" s="175" t="s">
        <v>69</v>
      </c>
      <c r="F50" s="176"/>
      <c r="G50" s="182">
        <f>F45+K45+P45+U45+Z45+AE45</f>
        <v>0</v>
      </c>
      <c r="H50" s="183"/>
    </row>
    <row r="51" spans="3:8" ht="19.5" customHeight="1">
      <c r="C51" s="200"/>
      <c r="D51" s="201"/>
      <c r="E51" s="175" t="s">
        <v>70</v>
      </c>
      <c r="F51" s="176"/>
      <c r="G51" s="182">
        <f>G45+L45+Q45+V45+AA45+AF45</f>
        <v>0</v>
      </c>
      <c r="H51" s="183"/>
    </row>
    <row r="52" spans="3:8" ht="19.5" customHeight="1">
      <c r="C52" s="202"/>
      <c r="D52" s="203"/>
      <c r="E52" s="190" t="s">
        <v>72</v>
      </c>
      <c r="F52" s="191"/>
      <c r="G52" s="187">
        <f>H45+M45+R45+W45+AB45+AG45</f>
        <v>0</v>
      </c>
      <c r="H52" s="188"/>
    </row>
    <row r="57" spans="14:19" ht="14.25" thickBot="1">
      <c r="N57" s="189" t="s">
        <v>165</v>
      </c>
      <c r="O57" s="189"/>
      <c r="R57" s="189" t="s">
        <v>166</v>
      </c>
      <c r="S57" s="189"/>
    </row>
    <row r="58" spans="11:38" ht="13.5">
      <c r="K58" s="189" t="s">
        <v>124</v>
      </c>
      <c r="L58" s="189"/>
      <c r="N58" s="214">
        <f>LARGE(G48:H52,1)</f>
        <v>0</v>
      </c>
      <c r="O58" s="214"/>
      <c r="P58" s="189" t="s">
        <v>167</v>
      </c>
      <c r="Q58" s="189"/>
      <c r="R58" s="214">
        <f>AK48</f>
        <v>0</v>
      </c>
      <c r="S58" s="214"/>
      <c r="T58" s="189" t="s">
        <v>123</v>
      </c>
      <c r="U58" s="189"/>
      <c r="V58" s="189">
        <v>100</v>
      </c>
      <c r="W58" s="189"/>
      <c r="X58" s="189" t="s">
        <v>168</v>
      </c>
      <c r="Y58" s="189"/>
      <c r="Z58" s="204">
        <f>IF(ISERROR(N58/R58*100),"",N58/R58*100)</f>
      </c>
      <c r="AA58" s="205"/>
      <c r="AB58" s="206"/>
      <c r="AD58" s="164" t="s">
        <v>71</v>
      </c>
      <c r="AE58" s="164"/>
      <c r="AF58" s="164"/>
      <c r="AG58" s="164"/>
      <c r="AH58" s="164"/>
      <c r="AI58" s="164"/>
      <c r="AJ58" s="164"/>
      <c r="AK58" s="164"/>
      <c r="AL58" s="164"/>
    </row>
    <row r="59" spans="11:38" ht="14.25" thickBot="1">
      <c r="K59" s="189"/>
      <c r="L59" s="189"/>
      <c r="N59" s="214"/>
      <c r="O59" s="214"/>
      <c r="P59" s="189"/>
      <c r="Q59" s="189"/>
      <c r="R59" s="214"/>
      <c r="S59" s="214"/>
      <c r="T59" s="189"/>
      <c r="U59" s="189"/>
      <c r="V59" s="189"/>
      <c r="W59" s="189"/>
      <c r="X59" s="189"/>
      <c r="Y59" s="189"/>
      <c r="Z59" s="207"/>
      <c r="AA59" s="208"/>
      <c r="AB59" s="209"/>
      <c r="AC59" s="84"/>
      <c r="AD59" s="164"/>
      <c r="AE59" s="164"/>
      <c r="AF59" s="164"/>
      <c r="AG59" s="164"/>
      <c r="AH59" s="164"/>
      <c r="AI59" s="164"/>
      <c r="AJ59" s="164"/>
      <c r="AK59" s="164"/>
      <c r="AL59" s="164"/>
    </row>
  </sheetData>
  <sheetProtection/>
  <mergeCells count="81">
    <mergeCell ref="N57:O57"/>
    <mergeCell ref="R57:S57"/>
    <mergeCell ref="T5:Z5"/>
    <mergeCell ref="AA5:AN5"/>
    <mergeCell ref="N58:O59"/>
    <mergeCell ref="P58:Q59"/>
    <mergeCell ref="R58:S59"/>
    <mergeCell ref="E5:N5"/>
    <mergeCell ref="S7:W7"/>
    <mergeCell ref="D6:AG6"/>
    <mergeCell ref="AI6:AN6"/>
    <mergeCell ref="T58:U59"/>
    <mergeCell ref="B44:C44"/>
    <mergeCell ref="A45:C45"/>
    <mergeCell ref="C48:D52"/>
    <mergeCell ref="E48:F48"/>
    <mergeCell ref="B42:C42"/>
    <mergeCell ref="Z58:AB59"/>
    <mergeCell ref="V58:W59"/>
    <mergeCell ref="X58:Y59"/>
    <mergeCell ref="G52:H52"/>
    <mergeCell ref="K58:L59"/>
    <mergeCell ref="B31:C31"/>
    <mergeCell ref="B32:C32"/>
    <mergeCell ref="B33:C33"/>
    <mergeCell ref="E52:F52"/>
    <mergeCell ref="B37:C37"/>
    <mergeCell ref="B38:C38"/>
    <mergeCell ref="B39:C39"/>
    <mergeCell ref="B40:C40"/>
    <mergeCell ref="B41:C41"/>
    <mergeCell ref="B43:C43"/>
    <mergeCell ref="B29:C29"/>
    <mergeCell ref="B30:C30"/>
    <mergeCell ref="AK48:AM48"/>
    <mergeCell ref="E49:F49"/>
    <mergeCell ref="E50:F50"/>
    <mergeCell ref="E51:F51"/>
    <mergeCell ref="G48:H48"/>
    <mergeCell ref="G49:H49"/>
    <mergeCell ref="G50:H50"/>
    <mergeCell ref="G51:H51"/>
    <mergeCell ref="B22:C22"/>
    <mergeCell ref="B23:C23"/>
    <mergeCell ref="B24:C24"/>
    <mergeCell ref="B34:C34"/>
    <mergeCell ref="B35:C35"/>
    <mergeCell ref="B36:C36"/>
    <mergeCell ref="B25:C25"/>
    <mergeCell ref="B26:C26"/>
    <mergeCell ref="B27:C27"/>
    <mergeCell ref="B28:C28"/>
    <mergeCell ref="B16:C16"/>
    <mergeCell ref="B17:C17"/>
    <mergeCell ref="B18:C18"/>
    <mergeCell ref="B19:C19"/>
    <mergeCell ref="B20:C20"/>
    <mergeCell ref="B21:C21"/>
    <mergeCell ref="A7:B8"/>
    <mergeCell ref="C7:C8"/>
    <mergeCell ref="B13:C13"/>
    <mergeCell ref="B14:C14"/>
    <mergeCell ref="B15:C15"/>
    <mergeCell ref="A1:B1"/>
    <mergeCell ref="A5:B5"/>
    <mergeCell ref="AK7:AK8"/>
    <mergeCell ref="AL7:AL8"/>
    <mergeCell ref="X7:AB7"/>
    <mergeCell ref="AC7:AG7"/>
    <mergeCell ref="AI7:AI8"/>
    <mergeCell ref="AJ7:AJ8"/>
    <mergeCell ref="D7:H7"/>
    <mergeCell ref="I7:M7"/>
    <mergeCell ref="AD58:AL59"/>
    <mergeCell ref="AM7:AM8"/>
    <mergeCell ref="AN7:AN8"/>
    <mergeCell ref="B9:C9"/>
    <mergeCell ref="B10:C10"/>
    <mergeCell ref="B11:C11"/>
    <mergeCell ref="B12:C12"/>
    <mergeCell ref="N7:R7"/>
  </mergeCells>
  <printOptions/>
  <pageMargins left="0.5905511811023623" right="0.2755905511811024" top="0.5905511811023623" bottom="0.4724409448818898"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N52"/>
  <sheetViews>
    <sheetView view="pageBreakPreview" zoomScaleSheetLayoutView="100" zoomScalePageLayoutView="0" workbookViewId="0" topLeftCell="A1">
      <selection activeCell="I6" sqref="I6:AG6"/>
    </sheetView>
  </sheetViews>
  <sheetFormatPr defaultColWidth="9.00390625" defaultRowHeight="13.5"/>
  <cols>
    <col min="1" max="1" width="3.125" style="44" customWidth="1"/>
    <col min="2" max="2" width="12.125" style="44" customWidth="1"/>
    <col min="3" max="3" width="5.50390625" style="44" customWidth="1"/>
    <col min="4" max="11" width="3.00390625" style="44" customWidth="1"/>
    <col min="12" max="12" width="4.00390625" style="44" customWidth="1"/>
    <col min="13" max="33" width="3.00390625" style="44" customWidth="1"/>
    <col min="34" max="34" width="2.125" style="44" customWidth="1"/>
    <col min="35" max="40" width="3.875" style="44" customWidth="1"/>
    <col min="41" max="16384" width="9.00390625" style="44" customWidth="1"/>
  </cols>
  <sheetData>
    <row r="1" ht="13.5">
      <c r="A1" s="158" t="s">
        <v>43</v>
      </c>
    </row>
    <row r="2" ht="13.5">
      <c r="A2" s="158"/>
    </row>
    <row r="3" ht="14.25">
      <c r="A3" s="54" t="s">
        <v>77</v>
      </c>
    </row>
    <row r="4" spans="37:40" ht="13.5">
      <c r="AK4" s="47"/>
      <c r="AL4" s="55" t="s">
        <v>122</v>
      </c>
      <c r="AM4" s="47"/>
      <c r="AN4" s="55" t="s">
        <v>121</v>
      </c>
    </row>
    <row r="5" spans="1:40" ht="30" customHeight="1">
      <c r="A5" s="164" t="s">
        <v>73</v>
      </c>
      <c r="B5" s="164"/>
      <c r="C5" s="56"/>
      <c r="D5" s="56" t="s">
        <v>74</v>
      </c>
      <c r="E5" s="164" t="s">
        <v>6</v>
      </c>
      <c r="F5" s="164"/>
      <c r="G5" s="164"/>
      <c r="H5" s="164"/>
      <c r="I5" s="164"/>
      <c r="J5" s="164"/>
      <c r="K5" s="164"/>
      <c r="L5" s="164"/>
      <c r="M5" s="164"/>
      <c r="N5" s="164"/>
      <c r="O5" s="56" t="s">
        <v>75</v>
      </c>
      <c r="P5" s="56"/>
      <c r="Q5" s="56"/>
      <c r="S5" s="56"/>
      <c r="T5" s="210" t="s">
        <v>45</v>
      </c>
      <c r="U5" s="211"/>
      <c r="V5" s="211"/>
      <c r="W5" s="211"/>
      <c r="X5" s="211"/>
      <c r="Y5" s="211"/>
      <c r="Z5" s="212"/>
      <c r="AA5" s="221" t="s">
        <v>120</v>
      </c>
      <c r="AB5" s="222"/>
      <c r="AC5" s="222"/>
      <c r="AD5" s="222"/>
      <c r="AE5" s="222"/>
      <c r="AF5" s="222"/>
      <c r="AG5" s="222"/>
      <c r="AH5" s="222"/>
      <c r="AI5" s="222"/>
      <c r="AJ5" s="222"/>
      <c r="AK5" s="222"/>
      <c r="AL5" s="222"/>
      <c r="AM5" s="222"/>
      <c r="AN5" s="223"/>
    </row>
    <row r="6" spans="9:40" ht="42" customHeight="1">
      <c r="I6" s="192" t="s">
        <v>199</v>
      </c>
      <c r="J6" s="215"/>
      <c r="K6" s="215"/>
      <c r="L6" s="215"/>
      <c r="M6" s="215"/>
      <c r="N6" s="215"/>
      <c r="O6" s="215"/>
      <c r="P6" s="215"/>
      <c r="Q6" s="215"/>
      <c r="R6" s="215"/>
      <c r="S6" s="215"/>
      <c r="T6" s="215"/>
      <c r="U6" s="215"/>
      <c r="V6" s="215"/>
      <c r="W6" s="215"/>
      <c r="X6" s="215"/>
      <c r="Y6" s="215"/>
      <c r="Z6" s="215"/>
      <c r="AA6" s="215"/>
      <c r="AB6" s="215"/>
      <c r="AC6" s="215"/>
      <c r="AD6" s="215"/>
      <c r="AE6" s="215"/>
      <c r="AF6" s="215"/>
      <c r="AG6" s="215"/>
      <c r="AJ6" s="192" t="s">
        <v>78</v>
      </c>
      <c r="AK6" s="192"/>
      <c r="AL6" s="192"/>
      <c r="AM6" s="192"/>
      <c r="AN6" s="192"/>
    </row>
    <row r="7" spans="1:40" ht="13.5" customHeight="1">
      <c r="A7" s="159" t="s">
        <v>47</v>
      </c>
      <c r="B7" s="160"/>
      <c r="C7" s="177" t="s">
        <v>48</v>
      </c>
      <c r="D7" s="159" t="s">
        <v>49</v>
      </c>
      <c r="E7" s="160"/>
      <c r="F7" s="160"/>
      <c r="G7" s="160"/>
      <c r="H7" s="161"/>
      <c r="I7" s="162" t="s">
        <v>50</v>
      </c>
      <c r="J7" s="160"/>
      <c r="K7" s="160"/>
      <c r="L7" s="160"/>
      <c r="M7" s="163"/>
      <c r="N7" s="159" t="s">
        <v>51</v>
      </c>
      <c r="O7" s="160"/>
      <c r="P7" s="160"/>
      <c r="Q7" s="160"/>
      <c r="R7" s="161"/>
      <c r="S7" s="159" t="s">
        <v>52</v>
      </c>
      <c r="T7" s="160"/>
      <c r="U7" s="160"/>
      <c r="V7" s="160"/>
      <c r="W7" s="161"/>
      <c r="X7" s="162" t="s">
        <v>53</v>
      </c>
      <c r="Y7" s="160"/>
      <c r="Z7" s="160"/>
      <c r="AA7" s="160"/>
      <c r="AB7" s="163"/>
      <c r="AC7" s="159" t="s">
        <v>54</v>
      </c>
      <c r="AD7" s="160"/>
      <c r="AE7" s="160"/>
      <c r="AF7" s="160"/>
      <c r="AG7" s="161"/>
      <c r="AI7" s="173" t="s">
        <v>55</v>
      </c>
      <c r="AJ7" s="165" t="s">
        <v>56</v>
      </c>
      <c r="AK7" s="165" t="s">
        <v>57</v>
      </c>
      <c r="AL7" s="165" t="s">
        <v>58</v>
      </c>
      <c r="AM7" s="165" t="s">
        <v>59</v>
      </c>
      <c r="AN7" s="167" t="s">
        <v>60</v>
      </c>
    </row>
    <row r="8" spans="1:40" ht="101.25" customHeight="1">
      <c r="A8" s="175"/>
      <c r="B8" s="176"/>
      <c r="C8" s="178"/>
      <c r="D8" s="85" t="s">
        <v>63</v>
      </c>
      <c r="E8" s="86" t="s">
        <v>67</v>
      </c>
      <c r="F8" s="86" t="s">
        <v>79</v>
      </c>
      <c r="G8" s="86" t="s">
        <v>70</v>
      </c>
      <c r="H8" s="87" t="s">
        <v>72</v>
      </c>
      <c r="I8" s="85" t="s">
        <v>63</v>
      </c>
      <c r="J8" s="86" t="s">
        <v>67</v>
      </c>
      <c r="K8" s="86" t="s">
        <v>79</v>
      </c>
      <c r="L8" s="86" t="s">
        <v>70</v>
      </c>
      <c r="M8" s="87" t="s">
        <v>72</v>
      </c>
      <c r="N8" s="85" t="s">
        <v>63</v>
      </c>
      <c r="O8" s="86" t="s">
        <v>67</v>
      </c>
      <c r="P8" s="86" t="s">
        <v>79</v>
      </c>
      <c r="Q8" s="86" t="s">
        <v>70</v>
      </c>
      <c r="R8" s="87" t="s">
        <v>72</v>
      </c>
      <c r="S8" s="85" t="s">
        <v>63</v>
      </c>
      <c r="T8" s="86" t="s">
        <v>67</v>
      </c>
      <c r="U8" s="86" t="s">
        <v>79</v>
      </c>
      <c r="V8" s="86" t="s">
        <v>70</v>
      </c>
      <c r="W8" s="87" t="s">
        <v>72</v>
      </c>
      <c r="X8" s="85" t="s">
        <v>63</v>
      </c>
      <c r="Y8" s="86" t="s">
        <v>67</v>
      </c>
      <c r="Z8" s="86" t="s">
        <v>79</v>
      </c>
      <c r="AA8" s="86" t="s">
        <v>70</v>
      </c>
      <c r="AB8" s="87" t="s">
        <v>72</v>
      </c>
      <c r="AC8" s="85" t="s">
        <v>63</v>
      </c>
      <c r="AD8" s="86" t="s">
        <v>67</v>
      </c>
      <c r="AE8" s="86" t="s">
        <v>79</v>
      </c>
      <c r="AF8" s="86" t="s">
        <v>70</v>
      </c>
      <c r="AG8" s="87" t="s">
        <v>72</v>
      </c>
      <c r="AI8" s="174"/>
      <c r="AJ8" s="166"/>
      <c r="AK8" s="166"/>
      <c r="AL8" s="166"/>
      <c r="AM8" s="166"/>
      <c r="AN8" s="168"/>
    </row>
    <row r="9" spans="1:40" ht="27" customHeight="1">
      <c r="A9" s="65" t="s">
        <v>61</v>
      </c>
      <c r="B9" s="169" t="s">
        <v>62</v>
      </c>
      <c r="C9" s="170"/>
      <c r="D9" s="66"/>
      <c r="E9" s="49"/>
      <c r="F9" s="49"/>
      <c r="G9" s="49"/>
      <c r="H9" s="67"/>
      <c r="I9" s="66"/>
      <c r="J9" s="49"/>
      <c r="K9" s="49"/>
      <c r="L9" s="49"/>
      <c r="M9" s="67"/>
      <c r="N9" s="68"/>
      <c r="O9" s="49"/>
      <c r="P9" s="49"/>
      <c r="Q9" s="49"/>
      <c r="R9" s="69"/>
      <c r="S9" s="70"/>
      <c r="T9" s="49"/>
      <c r="U9" s="49"/>
      <c r="V9" s="49"/>
      <c r="W9" s="67"/>
      <c r="X9" s="68"/>
      <c r="Y9" s="49"/>
      <c r="Z9" s="49"/>
      <c r="AA9" s="49"/>
      <c r="AB9" s="69"/>
      <c r="AC9" s="70"/>
      <c r="AD9" s="49"/>
      <c r="AE9" s="49"/>
      <c r="AF9" s="49"/>
      <c r="AG9" s="67"/>
      <c r="AI9" s="70"/>
      <c r="AJ9" s="68"/>
      <c r="AK9" s="49"/>
      <c r="AL9" s="49"/>
      <c r="AM9" s="49"/>
      <c r="AN9" s="67"/>
    </row>
    <row r="10" spans="1:40" ht="16.5" customHeight="1">
      <c r="A10" s="71">
        <v>1</v>
      </c>
      <c r="B10" s="176" t="s">
        <v>80</v>
      </c>
      <c r="C10" s="216"/>
      <c r="D10" s="71">
        <v>1</v>
      </c>
      <c r="E10" s="48"/>
      <c r="F10" s="48"/>
      <c r="G10" s="48"/>
      <c r="H10" s="50"/>
      <c r="I10" s="71">
        <v>1</v>
      </c>
      <c r="J10" s="48"/>
      <c r="K10" s="48"/>
      <c r="L10" s="48"/>
      <c r="M10" s="50"/>
      <c r="N10" s="72"/>
      <c r="O10" s="48"/>
      <c r="P10" s="48"/>
      <c r="Q10" s="48"/>
      <c r="R10" s="73"/>
      <c r="S10" s="71"/>
      <c r="T10" s="48"/>
      <c r="U10" s="48"/>
      <c r="V10" s="48"/>
      <c r="W10" s="50"/>
      <c r="X10" s="72"/>
      <c r="Y10" s="48"/>
      <c r="Z10" s="48"/>
      <c r="AA10" s="48"/>
      <c r="AB10" s="73"/>
      <c r="AC10" s="71"/>
      <c r="AD10" s="48"/>
      <c r="AE10" s="48"/>
      <c r="AF10" s="48"/>
      <c r="AG10" s="50"/>
      <c r="AI10" s="71">
        <v>1</v>
      </c>
      <c r="AJ10" s="72">
        <v>1</v>
      </c>
      <c r="AK10" s="48"/>
      <c r="AL10" s="48"/>
      <c r="AM10" s="48"/>
      <c r="AN10" s="50"/>
    </row>
    <row r="11" spans="1:40" ht="16.5" customHeight="1">
      <c r="A11" s="71">
        <v>2</v>
      </c>
      <c r="B11" s="176" t="s">
        <v>81</v>
      </c>
      <c r="C11" s="216"/>
      <c r="D11" s="71">
        <v>1</v>
      </c>
      <c r="E11" s="48"/>
      <c r="F11" s="48"/>
      <c r="G11" s="48"/>
      <c r="H11" s="50"/>
      <c r="I11" s="71">
        <v>1</v>
      </c>
      <c r="J11" s="48"/>
      <c r="K11" s="48"/>
      <c r="L11" s="48"/>
      <c r="M11" s="50"/>
      <c r="N11" s="72">
        <v>1</v>
      </c>
      <c r="O11" s="48"/>
      <c r="P11" s="48"/>
      <c r="Q11" s="48"/>
      <c r="R11" s="73"/>
      <c r="S11" s="71">
        <v>1</v>
      </c>
      <c r="T11" s="48"/>
      <c r="U11" s="48"/>
      <c r="V11" s="48"/>
      <c r="W11" s="50"/>
      <c r="X11" s="72"/>
      <c r="Y11" s="48"/>
      <c r="Z11" s="48"/>
      <c r="AA11" s="48"/>
      <c r="AB11" s="73"/>
      <c r="AC11" s="71"/>
      <c r="AD11" s="48"/>
      <c r="AE11" s="48"/>
      <c r="AF11" s="48"/>
      <c r="AG11" s="50"/>
      <c r="AI11" s="71">
        <v>1</v>
      </c>
      <c r="AJ11" s="72">
        <v>1</v>
      </c>
      <c r="AK11" s="48">
        <v>1</v>
      </c>
      <c r="AL11" s="48">
        <v>1</v>
      </c>
      <c r="AM11" s="48"/>
      <c r="AN11" s="50"/>
    </row>
    <row r="12" spans="1:40" ht="16.5" customHeight="1">
      <c r="A12" s="71">
        <v>3</v>
      </c>
      <c r="B12" s="176" t="s">
        <v>82</v>
      </c>
      <c r="C12" s="216"/>
      <c r="D12" s="71">
        <v>1</v>
      </c>
      <c r="E12" s="48"/>
      <c r="F12" s="48"/>
      <c r="G12" s="48"/>
      <c r="H12" s="50"/>
      <c r="I12" s="71">
        <v>1</v>
      </c>
      <c r="J12" s="48"/>
      <c r="K12" s="48"/>
      <c r="L12" s="48"/>
      <c r="M12" s="50"/>
      <c r="N12" s="72">
        <v>1</v>
      </c>
      <c r="O12" s="48"/>
      <c r="P12" s="48"/>
      <c r="Q12" s="48"/>
      <c r="R12" s="73"/>
      <c r="S12" s="71">
        <v>1</v>
      </c>
      <c r="T12" s="48"/>
      <c r="U12" s="48"/>
      <c r="V12" s="48"/>
      <c r="W12" s="50"/>
      <c r="X12" s="72"/>
      <c r="Y12" s="48"/>
      <c r="Z12" s="48"/>
      <c r="AA12" s="48"/>
      <c r="AB12" s="73"/>
      <c r="AC12" s="71"/>
      <c r="AD12" s="48"/>
      <c r="AE12" s="48"/>
      <c r="AF12" s="48"/>
      <c r="AG12" s="50"/>
      <c r="AI12" s="71">
        <v>1</v>
      </c>
      <c r="AJ12" s="72">
        <v>1</v>
      </c>
      <c r="AK12" s="48">
        <v>1</v>
      </c>
      <c r="AL12" s="48">
        <v>1</v>
      </c>
      <c r="AM12" s="48"/>
      <c r="AN12" s="50"/>
    </row>
    <row r="13" spans="1:40" ht="16.5" customHeight="1">
      <c r="A13" s="71">
        <v>4</v>
      </c>
      <c r="B13" s="176" t="s">
        <v>83</v>
      </c>
      <c r="C13" s="216"/>
      <c r="D13" s="71"/>
      <c r="E13" s="48">
        <v>1</v>
      </c>
      <c r="F13" s="48"/>
      <c r="G13" s="48"/>
      <c r="H13" s="50"/>
      <c r="I13" s="71"/>
      <c r="J13" s="48">
        <v>1</v>
      </c>
      <c r="K13" s="48"/>
      <c r="L13" s="48"/>
      <c r="M13" s="50"/>
      <c r="N13" s="71"/>
      <c r="O13" s="48">
        <v>1</v>
      </c>
      <c r="P13" s="48"/>
      <c r="Q13" s="48"/>
      <c r="R13" s="50"/>
      <c r="S13" s="71"/>
      <c r="T13" s="48">
        <v>1</v>
      </c>
      <c r="U13" s="48"/>
      <c r="V13" s="48"/>
      <c r="W13" s="50"/>
      <c r="X13" s="71"/>
      <c r="Y13" s="48">
        <v>1</v>
      </c>
      <c r="Z13" s="48"/>
      <c r="AA13" s="48"/>
      <c r="AB13" s="50"/>
      <c r="AC13" s="71"/>
      <c r="AD13" s="48">
        <v>1</v>
      </c>
      <c r="AE13" s="48"/>
      <c r="AF13" s="48"/>
      <c r="AG13" s="50"/>
      <c r="AI13" s="71">
        <v>1</v>
      </c>
      <c r="AJ13" s="72">
        <v>1</v>
      </c>
      <c r="AK13" s="48">
        <v>1</v>
      </c>
      <c r="AL13" s="48">
        <v>1</v>
      </c>
      <c r="AM13" s="48">
        <v>1</v>
      </c>
      <c r="AN13" s="50">
        <v>1</v>
      </c>
    </row>
    <row r="14" spans="1:40" ht="16.5" customHeight="1">
      <c r="A14" s="71">
        <v>5</v>
      </c>
      <c r="B14" s="176" t="s">
        <v>84</v>
      </c>
      <c r="C14" s="216"/>
      <c r="D14" s="71"/>
      <c r="E14" s="48">
        <v>1</v>
      </c>
      <c r="F14" s="48"/>
      <c r="G14" s="48"/>
      <c r="H14" s="50"/>
      <c r="I14" s="71"/>
      <c r="J14" s="48">
        <v>1</v>
      </c>
      <c r="K14" s="48"/>
      <c r="L14" s="48"/>
      <c r="M14" s="50"/>
      <c r="N14" s="71"/>
      <c r="O14" s="48">
        <v>1</v>
      </c>
      <c r="P14" s="48"/>
      <c r="Q14" s="48"/>
      <c r="R14" s="50"/>
      <c r="S14" s="71"/>
      <c r="T14" s="48">
        <v>1</v>
      </c>
      <c r="U14" s="48"/>
      <c r="V14" s="48"/>
      <c r="W14" s="50"/>
      <c r="X14" s="71"/>
      <c r="Y14" s="48">
        <v>1</v>
      </c>
      <c r="Z14" s="48"/>
      <c r="AA14" s="48"/>
      <c r="AB14" s="50"/>
      <c r="AC14" s="71"/>
      <c r="AD14" s="48">
        <v>1</v>
      </c>
      <c r="AE14" s="48"/>
      <c r="AF14" s="48"/>
      <c r="AG14" s="50"/>
      <c r="AI14" s="71">
        <v>1</v>
      </c>
      <c r="AJ14" s="72">
        <v>1</v>
      </c>
      <c r="AK14" s="48">
        <v>1</v>
      </c>
      <c r="AL14" s="48">
        <v>1</v>
      </c>
      <c r="AM14" s="48">
        <v>1</v>
      </c>
      <c r="AN14" s="50">
        <v>1</v>
      </c>
    </row>
    <row r="15" spans="1:40" ht="16.5" customHeight="1">
      <c r="A15" s="71">
        <v>6</v>
      </c>
      <c r="B15" s="176" t="s">
        <v>85</v>
      </c>
      <c r="C15" s="216"/>
      <c r="D15" s="71"/>
      <c r="E15" s="48"/>
      <c r="F15" s="48">
        <v>1</v>
      </c>
      <c r="G15" s="48"/>
      <c r="H15" s="50"/>
      <c r="I15" s="71"/>
      <c r="J15" s="48"/>
      <c r="K15" s="48">
        <v>1</v>
      </c>
      <c r="L15" s="48"/>
      <c r="M15" s="50"/>
      <c r="N15" s="71"/>
      <c r="O15" s="48"/>
      <c r="P15" s="48">
        <v>1</v>
      </c>
      <c r="Q15" s="48"/>
      <c r="R15" s="50"/>
      <c r="S15" s="71"/>
      <c r="T15" s="48"/>
      <c r="U15" s="48">
        <v>1</v>
      </c>
      <c r="V15" s="48"/>
      <c r="W15" s="50"/>
      <c r="X15" s="71"/>
      <c r="Y15" s="48"/>
      <c r="Z15" s="48">
        <v>1</v>
      </c>
      <c r="AA15" s="48"/>
      <c r="AB15" s="50"/>
      <c r="AC15" s="71"/>
      <c r="AD15" s="48"/>
      <c r="AE15" s="48">
        <v>1</v>
      </c>
      <c r="AF15" s="48"/>
      <c r="AG15" s="50"/>
      <c r="AI15" s="71">
        <v>1</v>
      </c>
      <c r="AJ15" s="72">
        <v>1</v>
      </c>
      <c r="AK15" s="48">
        <v>1</v>
      </c>
      <c r="AL15" s="48">
        <v>1</v>
      </c>
      <c r="AM15" s="48">
        <v>1</v>
      </c>
      <c r="AN15" s="50">
        <v>1</v>
      </c>
    </row>
    <row r="16" spans="1:40" ht="16.5" customHeight="1">
      <c r="A16" s="71">
        <v>7</v>
      </c>
      <c r="B16" s="176" t="s">
        <v>86</v>
      </c>
      <c r="C16" s="216"/>
      <c r="D16" s="71">
        <v>1</v>
      </c>
      <c r="E16" s="48"/>
      <c r="F16" s="48"/>
      <c r="G16" s="48"/>
      <c r="H16" s="50"/>
      <c r="I16" s="71">
        <v>1</v>
      </c>
      <c r="J16" s="48"/>
      <c r="K16" s="48"/>
      <c r="L16" s="48"/>
      <c r="M16" s="50"/>
      <c r="N16" s="71">
        <v>1</v>
      </c>
      <c r="O16" s="48"/>
      <c r="P16" s="48"/>
      <c r="Q16" s="48"/>
      <c r="R16" s="50"/>
      <c r="S16" s="71">
        <v>1</v>
      </c>
      <c r="T16" s="48"/>
      <c r="U16" s="48"/>
      <c r="V16" s="48"/>
      <c r="W16" s="50"/>
      <c r="X16" s="71">
        <v>1</v>
      </c>
      <c r="Y16" s="48"/>
      <c r="Z16" s="48"/>
      <c r="AA16" s="48"/>
      <c r="AB16" s="50"/>
      <c r="AC16" s="71">
        <v>1</v>
      </c>
      <c r="AD16" s="48"/>
      <c r="AE16" s="48"/>
      <c r="AF16" s="48"/>
      <c r="AG16" s="50"/>
      <c r="AI16" s="71">
        <v>1</v>
      </c>
      <c r="AJ16" s="72">
        <v>1</v>
      </c>
      <c r="AK16" s="48">
        <v>1</v>
      </c>
      <c r="AL16" s="48">
        <v>1</v>
      </c>
      <c r="AM16" s="48">
        <v>1</v>
      </c>
      <c r="AN16" s="50">
        <v>1</v>
      </c>
    </row>
    <row r="17" spans="1:40" ht="16.5" customHeight="1">
      <c r="A17" s="71">
        <v>8</v>
      </c>
      <c r="B17" s="176" t="s">
        <v>87</v>
      </c>
      <c r="C17" s="216"/>
      <c r="D17" s="71">
        <v>1</v>
      </c>
      <c r="E17" s="48"/>
      <c r="F17" s="48"/>
      <c r="G17" s="48"/>
      <c r="H17" s="50"/>
      <c r="I17" s="71">
        <v>1</v>
      </c>
      <c r="J17" s="48"/>
      <c r="K17" s="48"/>
      <c r="L17" s="48"/>
      <c r="M17" s="50"/>
      <c r="N17" s="71">
        <v>1</v>
      </c>
      <c r="O17" s="48"/>
      <c r="P17" s="48"/>
      <c r="Q17" s="48"/>
      <c r="R17" s="50"/>
      <c r="S17" s="71">
        <v>1</v>
      </c>
      <c r="T17" s="48"/>
      <c r="U17" s="48"/>
      <c r="V17" s="48"/>
      <c r="W17" s="50"/>
      <c r="X17" s="71">
        <v>1</v>
      </c>
      <c r="Y17" s="48"/>
      <c r="Z17" s="48"/>
      <c r="AA17" s="48"/>
      <c r="AB17" s="50"/>
      <c r="AC17" s="71">
        <v>1</v>
      </c>
      <c r="AD17" s="48"/>
      <c r="AE17" s="48"/>
      <c r="AF17" s="48"/>
      <c r="AG17" s="50"/>
      <c r="AI17" s="71">
        <v>1</v>
      </c>
      <c r="AJ17" s="72">
        <v>1</v>
      </c>
      <c r="AK17" s="48">
        <v>1</v>
      </c>
      <c r="AL17" s="48">
        <v>1</v>
      </c>
      <c r="AM17" s="48">
        <v>1</v>
      </c>
      <c r="AN17" s="50">
        <v>1</v>
      </c>
    </row>
    <row r="18" spans="1:40" ht="16.5" customHeight="1">
      <c r="A18" s="71">
        <v>9</v>
      </c>
      <c r="B18" s="176" t="s">
        <v>88</v>
      </c>
      <c r="C18" s="216"/>
      <c r="D18" s="71">
        <v>1</v>
      </c>
      <c r="E18" s="48"/>
      <c r="F18" s="48"/>
      <c r="G18" s="48"/>
      <c r="H18" s="50"/>
      <c r="I18" s="71">
        <v>1</v>
      </c>
      <c r="J18" s="48"/>
      <c r="K18" s="48"/>
      <c r="L18" s="48"/>
      <c r="M18" s="50"/>
      <c r="N18" s="71">
        <v>1</v>
      </c>
      <c r="O18" s="48"/>
      <c r="P18" s="48"/>
      <c r="Q18" s="48"/>
      <c r="R18" s="50"/>
      <c r="S18" s="71">
        <v>1</v>
      </c>
      <c r="T18" s="48"/>
      <c r="U18" s="48"/>
      <c r="V18" s="48"/>
      <c r="W18" s="50"/>
      <c r="X18" s="71">
        <v>1</v>
      </c>
      <c r="Y18" s="48"/>
      <c r="Z18" s="48"/>
      <c r="AA18" s="48"/>
      <c r="AB18" s="50"/>
      <c r="AC18" s="71">
        <v>1</v>
      </c>
      <c r="AD18" s="48"/>
      <c r="AE18" s="48"/>
      <c r="AF18" s="48"/>
      <c r="AG18" s="50"/>
      <c r="AI18" s="71">
        <v>1</v>
      </c>
      <c r="AJ18" s="72">
        <v>1</v>
      </c>
      <c r="AK18" s="48">
        <v>1</v>
      </c>
      <c r="AL18" s="48">
        <v>1</v>
      </c>
      <c r="AM18" s="48">
        <v>1</v>
      </c>
      <c r="AN18" s="50">
        <v>1</v>
      </c>
    </row>
    <row r="19" spans="1:40" ht="16.5" customHeight="1">
      <c r="A19" s="71">
        <v>10</v>
      </c>
      <c r="B19" s="176" t="s">
        <v>89</v>
      </c>
      <c r="C19" s="216"/>
      <c r="D19" s="71">
        <v>1</v>
      </c>
      <c r="E19" s="48"/>
      <c r="F19" s="48"/>
      <c r="G19" s="48"/>
      <c r="H19" s="50"/>
      <c r="I19" s="71">
        <v>1</v>
      </c>
      <c r="J19" s="48"/>
      <c r="K19" s="48"/>
      <c r="L19" s="48"/>
      <c r="M19" s="50"/>
      <c r="N19" s="71">
        <v>1</v>
      </c>
      <c r="O19" s="48"/>
      <c r="P19" s="48"/>
      <c r="Q19" s="48"/>
      <c r="R19" s="50"/>
      <c r="S19" s="71">
        <v>1</v>
      </c>
      <c r="T19" s="48"/>
      <c r="U19" s="48"/>
      <c r="V19" s="48"/>
      <c r="W19" s="50"/>
      <c r="X19" s="71">
        <v>1</v>
      </c>
      <c r="Y19" s="48"/>
      <c r="Z19" s="48"/>
      <c r="AA19" s="48"/>
      <c r="AB19" s="50"/>
      <c r="AC19" s="71">
        <v>1</v>
      </c>
      <c r="AD19" s="48"/>
      <c r="AE19" s="48"/>
      <c r="AF19" s="48"/>
      <c r="AG19" s="50"/>
      <c r="AI19" s="71">
        <v>1</v>
      </c>
      <c r="AJ19" s="72">
        <v>1</v>
      </c>
      <c r="AK19" s="48">
        <v>1</v>
      </c>
      <c r="AL19" s="48">
        <v>1</v>
      </c>
      <c r="AM19" s="48">
        <v>1</v>
      </c>
      <c r="AN19" s="50">
        <v>1</v>
      </c>
    </row>
    <row r="20" spans="1:40" ht="16.5" customHeight="1">
      <c r="A20" s="71">
        <v>11</v>
      </c>
      <c r="B20" s="176" t="s">
        <v>90</v>
      </c>
      <c r="C20" s="216"/>
      <c r="D20" s="71">
        <v>1</v>
      </c>
      <c r="E20" s="48"/>
      <c r="F20" s="48"/>
      <c r="G20" s="48"/>
      <c r="H20" s="50"/>
      <c r="I20" s="71">
        <v>1</v>
      </c>
      <c r="J20" s="48"/>
      <c r="K20" s="48"/>
      <c r="L20" s="48"/>
      <c r="M20" s="50"/>
      <c r="N20" s="71">
        <v>1</v>
      </c>
      <c r="O20" s="48"/>
      <c r="P20" s="48"/>
      <c r="Q20" s="48"/>
      <c r="R20" s="50"/>
      <c r="S20" s="71">
        <v>1</v>
      </c>
      <c r="T20" s="48"/>
      <c r="U20" s="48"/>
      <c r="V20" s="48"/>
      <c r="W20" s="50"/>
      <c r="X20" s="71">
        <v>1</v>
      </c>
      <c r="Y20" s="48"/>
      <c r="Z20" s="48"/>
      <c r="AA20" s="48"/>
      <c r="AB20" s="50"/>
      <c r="AC20" s="71">
        <v>1</v>
      </c>
      <c r="AD20" s="48"/>
      <c r="AE20" s="48"/>
      <c r="AF20" s="48"/>
      <c r="AG20" s="50"/>
      <c r="AI20" s="71">
        <v>1</v>
      </c>
      <c r="AJ20" s="72">
        <v>1</v>
      </c>
      <c r="AK20" s="48">
        <v>1</v>
      </c>
      <c r="AL20" s="48">
        <v>1</v>
      </c>
      <c r="AM20" s="48">
        <v>1</v>
      </c>
      <c r="AN20" s="50">
        <v>1</v>
      </c>
    </row>
    <row r="21" spans="1:40" ht="16.5" customHeight="1">
      <c r="A21" s="71">
        <v>12</v>
      </c>
      <c r="B21" s="176" t="s">
        <v>91</v>
      </c>
      <c r="C21" s="216"/>
      <c r="D21" s="71">
        <v>1</v>
      </c>
      <c r="E21" s="48"/>
      <c r="F21" s="48"/>
      <c r="G21" s="48"/>
      <c r="H21" s="50"/>
      <c r="I21" s="71">
        <v>1</v>
      </c>
      <c r="J21" s="48"/>
      <c r="K21" s="48"/>
      <c r="L21" s="48"/>
      <c r="M21" s="50"/>
      <c r="N21" s="71">
        <v>1</v>
      </c>
      <c r="O21" s="48"/>
      <c r="P21" s="48"/>
      <c r="Q21" s="48"/>
      <c r="R21" s="50"/>
      <c r="S21" s="71">
        <v>1</v>
      </c>
      <c r="T21" s="48"/>
      <c r="U21" s="48"/>
      <c r="V21" s="48"/>
      <c r="W21" s="50"/>
      <c r="X21" s="71">
        <v>1</v>
      </c>
      <c r="Y21" s="48"/>
      <c r="Z21" s="48"/>
      <c r="AA21" s="48"/>
      <c r="AB21" s="50"/>
      <c r="AC21" s="71">
        <v>1</v>
      </c>
      <c r="AD21" s="48"/>
      <c r="AE21" s="48"/>
      <c r="AF21" s="48"/>
      <c r="AG21" s="50"/>
      <c r="AI21" s="71">
        <v>1</v>
      </c>
      <c r="AJ21" s="72">
        <v>1</v>
      </c>
      <c r="AK21" s="48">
        <v>1</v>
      </c>
      <c r="AL21" s="48">
        <v>1</v>
      </c>
      <c r="AM21" s="48">
        <v>1</v>
      </c>
      <c r="AN21" s="50">
        <v>1</v>
      </c>
    </row>
    <row r="22" spans="1:40" ht="16.5" customHeight="1">
      <c r="A22" s="71">
        <v>13</v>
      </c>
      <c r="B22" s="176" t="s">
        <v>92</v>
      </c>
      <c r="C22" s="216"/>
      <c r="D22" s="88">
        <v>1</v>
      </c>
      <c r="E22" s="89"/>
      <c r="F22" s="89"/>
      <c r="G22" s="89"/>
      <c r="H22" s="90">
        <v>1</v>
      </c>
      <c r="I22" s="88">
        <v>1</v>
      </c>
      <c r="J22" s="89"/>
      <c r="K22" s="89"/>
      <c r="L22" s="89"/>
      <c r="M22" s="90">
        <v>1</v>
      </c>
      <c r="N22" s="91">
        <v>1</v>
      </c>
      <c r="O22" s="89"/>
      <c r="P22" s="89"/>
      <c r="Q22" s="89"/>
      <c r="R22" s="92">
        <v>1</v>
      </c>
      <c r="S22" s="88">
        <v>1</v>
      </c>
      <c r="T22" s="89"/>
      <c r="U22" s="89"/>
      <c r="V22" s="89"/>
      <c r="W22" s="90">
        <v>1</v>
      </c>
      <c r="X22" s="91">
        <v>1</v>
      </c>
      <c r="Y22" s="89"/>
      <c r="Z22" s="89"/>
      <c r="AA22" s="89"/>
      <c r="AB22" s="92">
        <v>1</v>
      </c>
      <c r="AC22" s="88">
        <v>1</v>
      </c>
      <c r="AD22" s="89"/>
      <c r="AE22" s="89"/>
      <c r="AF22" s="89"/>
      <c r="AG22" s="90">
        <v>1</v>
      </c>
      <c r="AH22" s="93"/>
      <c r="AI22" s="88">
        <v>1</v>
      </c>
      <c r="AJ22" s="91">
        <v>1</v>
      </c>
      <c r="AK22" s="89">
        <v>1</v>
      </c>
      <c r="AL22" s="89">
        <v>1</v>
      </c>
      <c r="AM22" s="89">
        <v>1</v>
      </c>
      <c r="AN22" s="90">
        <v>1</v>
      </c>
    </row>
    <row r="23" spans="1:40" ht="16.5" customHeight="1">
      <c r="A23" s="71">
        <v>14</v>
      </c>
      <c r="B23" s="176" t="s">
        <v>93</v>
      </c>
      <c r="C23" s="216"/>
      <c r="D23" s="71"/>
      <c r="E23" s="48"/>
      <c r="F23" s="48">
        <v>1</v>
      </c>
      <c r="G23" s="48"/>
      <c r="H23" s="50"/>
      <c r="I23" s="71"/>
      <c r="J23" s="48"/>
      <c r="K23" s="48">
        <v>1</v>
      </c>
      <c r="L23" s="48"/>
      <c r="M23" s="50"/>
      <c r="N23" s="72"/>
      <c r="O23" s="48"/>
      <c r="P23" s="48">
        <v>1</v>
      </c>
      <c r="Q23" s="48"/>
      <c r="R23" s="73"/>
      <c r="S23" s="71"/>
      <c r="T23" s="48"/>
      <c r="U23" s="48">
        <v>1</v>
      </c>
      <c r="V23" s="48"/>
      <c r="W23" s="50"/>
      <c r="X23" s="72"/>
      <c r="Y23" s="48"/>
      <c r="Z23" s="48">
        <v>1</v>
      </c>
      <c r="AA23" s="48"/>
      <c r="AB23" s="73"/>
      <c r="AC23" s="71"/>
      <c r="AD23" s="48"/>
      <c r="AE23" s="48">
        <v>1</v>
      </c>
      <c r="AF23" s="48"/>
      <c r="AG23" s="50"/>
      <c r="AI23" s="71">
        <v>1</v>
      </c>
      <c r="AJ23" s="72">
        <v>1</v>
      </c>
      <c r="AK23" s="48">
        <v>1</v>
      </c>
      <c r="AL23" s="48">
        <v>1</v>
      </c>
      <c r="AM23" s="48">
        <v>1</v>
      </c>
      <c r="AN23" s="50">
        <v>1</v>
      </c>
    </row>
    <row r="24" spans="1:40" ht="16.5" customHeight="1">
      <c r="A24" s="71">
        <v>15</v>
      </c>
      <c r="B24" s="176" t="s">
        <v>94</v>
      </c>
      <c r="C24" s="216"/>
      <c r="D24" s="71">
        <v>1</v>
      </c>
      <c r="E24" s="48"/>
      <c r="F24" s="48"/>
      <c r="G24" s="48"/>
      <c r="H24" s="50"/>
      <c r="I24" s="71">
        <v>1</v>
      </c>
      <c r="J24" s="48"/>
      <c r="K24" s="48"/>
      <c r="L24" s="48"/>
      <c r="M24" s="50"/>
      <c r="N24" s="71">
        <v>1</v>
      </c>
      <c r="O24" s="48"/>
      <c r="P24" s="48"/>
      <c r="Q24" s="48"/>
      <c r="R24" s="50"/>
      <c r="S24" s="71">
        <v>1</v>
      </c>
      <c r="T24" s="48"/>
      <c r="U24" s="48"/>
      <c r="V24" s="48"/>
      <c r="W24" s="50"/>
      <c r="X24" s="71">
        <v>1</v>
      </c>
      <c r="Y24" s="48"/>
      <c r="Z24" s="48"/>
      <c r="AA24" s="48"/>
      <c r="AB24" s="50"/>
      <c r="AC24" s="71">
        <v>1</v>
      </c>
      <c r="AD24" s="48"/>
      <c r="AE24" s="48"/>
      <c r="AF24" s="48"/>
      <c r="AG24" s="50"/>
      <c r="AI24" s="71">
        <v>1</v>
      </c>
      <c r="AJ24" s="72">
        <v>1</v>
      </c>
      <c r="AK24" s="48">
        <v>1</v>
      </c>
      <c r="AL24" s="48">
        <v>1</v>
      </c>
      <c r="AM24" s="48">
        <v>1</v>
      </c>
      <c r="AN24" s="50">
        <v>1</v>
      </c>
    </row>
    <row r="25" spans="1:40" ht="16.5" customHeight="1">
      <c r="A25" s="71">
        <v>16</v>
      </c>
      <c r="B25" s="176" t="s">
        <v>95</v>
      </c>
      <c r="C25" s="216"/>
      <c r="D25" s="71">
        <v>1</v>
      </c>
      <c r="E25" s="48"/>
      <c r="F25" s="48"/>
      <c r="G25" s="48"/>
      <c r="H25" s="50"/>
      <c r="I25" s="71">
        <v>1</v>
      </c>
      <c r="J25" s="48"/>
      <c r="K25" s="48"/>
      <c r="L25" s="48"/>
      <c r="M25" s="50"/>
      <c r="N25" s="71">
        <v>1</v>
      </c>
      <c r="O25" s="48"/>
      <c r="P25" s="48"/>
      <c r="Q25" s="48"/>
      <c r="R25" s="50"/>
      <c r="S25" s="71">
        <v>1</v>
      </c>
      <c r="T25" s="48"/>
      <c r="U25" s="48"/>
      <c r="V25" s="48"/>
      <c r="W25" s="50"/>
      <c r="X25" s="71">
        <v>1</v>
      </c>
      <c r="Y25" s="48"/>
      <c r="Z25" s="48"/>
      <c r="AA25" s="48"/>
      <c r="AB25" s="50"/>
      <c r="AC25" s="71">
        <v>1</v>
      </c>
      <c r="AD25" s="48"/>
      <c r="AE25" s="48"/>
      <c r="AF25" s="48"/>
      <c r="AG25" s="50"/>
      <c r="AI25" s="71">
        <v>1</v>
      </c>
      <c r="AJ25" s="72">
        <v>1</v>
      </c>
      <c r="AK25" s="48">
        <v>1</v>
      </c>
      <c r="AL25" s="48">
        <v>1</v>
      </c>
      <c r="AM25" s="48">
        <v>1</v>
      </c>
      <c r="AN25" s="50">
        <v>1</v>
      </c>
    </row>
    <row r="26" spans="1:40" ht="16.5" customHeight="1">
      <c r="A26" s="71">
        <v>17</v>
      </c>
      <c r="B26" s="176" t="s">
        <v>96</v>
      </c>
      <c r="C26" s="216"/>
      <c r="D26" s="71"/>
      <c r="E26" s="48"/>
      <c r="F26" s="48"/>
      <c r="G26" s="48">
        <v>1</v>
      </c>
      <c r="H26" s="50"/>
      <c r="I26" s="71"/>
      <c r="J26" s="48"/>
      <c r="K26" s="48"/>
      <c r="L26" s="48">
        <v>1</v>
      </c>
      <c r="M26" s="50"/>
      <c r="N26" s="71"/>
      <c r="O26" s="48"/>
      <c r="P26" s="48"/>
      <c r="Q26" s="48">
        <v>1</v>
      </c>
      <c r="R26" s="50"/>
      <c r="S26" s="71"/>
      <c r="T26" s="48"/>
      <c r="U26" s="48"/>
      <c r="V26" s="48">
        <v>1</v>
      </c>
      <c r="W26" s="50"/>
      <c r="X26" s="71"/>
      <c r="Y26" s="48"/>
      <c r="Z26" s="48"/>
      <c r="AA26" s="48">
        <v>1</v>
      </c>
      <c r="AB26" s="50"/>
      <c r="AC26" s="71"/>
      <c r="AD26" s="48"/>
      <c r="AE26" s="48"/>
      <c r="AF26" s="48">
        <v>1</v>
      </c>
      <c r="AG26" s="50"/>
      <c r="AI26" s="71">
        <v>1</v>
      </c>
      <c r="AJ26" s="72">
        <v>1</v>
      </c>
      <c r="AK26" s="48">
        <v>1</v>
      </c>
      <c r="AL26" s="48">
        <v>1</v>
      </c>
      <c r="AM26" s="48">
        <v>1</v>
      </c>
      <c r="AN26" s="50">
        <v>1</v>
      </c>
    </row>
    <row r="27" spans="1:40" ht="16.5" customHeight="1">
      <c r="A27" s="71">
        <v>18</v>
      </c>
      <c r="B27" s="176" t="s">
        <v>97</v>
      </c>
      <c r="C27" s="216"/>
      <c r="D27" s="71">
        <v>1</v>
      </c>
      <c r="E27" s="48"/>
      <c r="F27" s="48"/>
      <c r="G27" s="48"/>
      <c r="H27" s="50"/>
      <c r="I27" s="71">
        <v>1</v>
      </c>
      <c r="J27" s="48"/>
      <c r="K27" s="48"/>
      <c r="L27" s="48"/>
      <c r="M27" s="50"/>
      <c r="N27" s="72">
        <v>1</v>
      </c>
      <c r="O27" s="48"/>
      <c r="P27" s="48"/>
      <c r="Q27" s="48"/>
      <c r="R27" s="73"/>
      <c r="S27" s="71">
        <v>1</v>
      </c>
      <c r="T27" s="48"/>
      <c r="U27" s="48"/>
      <c r="V27" s="48"/>
      <c r="W27" s="50"/>
      <c r="X27" s="72">
        <v>1</v>
      </c>
      <c r="Y27" s="48"/>
      <c r="Z27" s="48"/>
      <c r="AA27" s="48"/>
      <c r="AB27" s="73"/>
      <c r="AC27" s="71">
        <v>1</v>
      </c>
      <c r="AD27" s="48"/>
      <c r="AE27" s="48"/>
      <c r="AF27" s="48"/>
      <c r="AG27" s="50"/>
      <c r="AI27" s="71">
        <v>1</v>
      </c>
      <c r="AJ27" s="72">
        <v>1</v>
      </c>
      <c r="AK27" s="48">
        <v>1</v>
      </c>
      <c r="AL27" s="48">
        <v>1</v>
      </c>
      <c r="AM27" s="48">
        <v>1</v>
      </c>
      <c r="AN27" s="50">
        <v>1</v>
      </c>
    </row>
    <row r="28" spans="1:40" ht="16.5" customHeight="1">
      <c r="A28" s="71">
        <v>19</v>
      </c>
      <c r="B28" s="176" t="s">
        <v>98</v>
      </c>
      <c r="C28" s="216"/>
      <c r="D28" s="71"/>
      <c r="E28" s="48"/>
      <c r="F28" s="48"/>
      <c r="G28" s="48">
        <v>1</v>
      </c>
      <c r="H28" s="50"/>
      <c r="I28" s="71"/>
      <c r="J28" s="48"/>
      <c r="K28" s="48"/>
      <c r="L28" s="48">
        <v>1</v>
      </c>
      <c r="M28" s="50"/>
      <c r="N28" s="71"/>
      <c r="O28" s="48"/>
      <c r="P28" s="48"/>
      <c r="Q28" s="48">
        <v>1</v>
      </c>
      <c r="R28" s="50"/>
      <c r="S28" s="71"/>
      <c r="T28" s="48"/>
      <c r="U28" s="48"/>
      <c r="V28" s="48">
        <v>1</v>
      </c>
      <c r="W28" s="50"/>
      <c r="X28" s="71"/>
      <c r="Y28" s="48"/>
      <c r="Z28" s="48"/>
      <c r="AA28" s="48">
        <v>1</v>
      </c>
      <c r="AB28" s="50"/>
      <c r="AC28" s="71"/>
      <c r="AD28" s="48"/>
      <c r="AE28" s="48"/>
      <c r="AF28" s="48">
        <v>1</v>
      </c>
      <c r="AG28" s="50"/>
      <c r="AI28" s="71">
        <v>1</v>
      </c>
      <c r="AJ28" s="72">
        <v>1</v>
      </c>
      <c r="AK28" s="48">
        <v>1</v>
      </c>
      <c r="AL28" s="48">
        <v>1</v>
      </c>
      <c r="AM28" s="48">
        <v>1</v>
      </c>
      <c r="AN28" s="50">
        <v>1</v>
      </c>
    </row>
    <row r="29" spans="1:40" ht="16.5" customHeight="1">
      <c r="A29" s="71">
        <v>20</v>
      </c>
      <c r="B29" s="176" t="s">
        <v>99</v>
      </c>
      <c r="C29" s="216"/>
      <c r="D29" s="71">
        <v>1</v>
      </c>
      <c r="E29" s="48"/>
      <c r="F29" s="48"/>
      <c r="G29" s="48"/>
      <c r="H29" s="50"/>
      <c r="I29" s="71">
        <v>1</v>
      </c>
      <c r="J29" s="48"/>
      <c r="K29" s="48"/>
      <c r="L29" s="48"/>
      <c r="M29" s="50"/>
      <c r="N29" s="71">
        <v>1</v>
      </c>
      <c r="O29" s="48"/>
      <c r="P29" s="48"/>
      <c r="Q29" s="48"/>
      <c r="R29" s="50"/>
      <c r="S29" s="71">
        <v>1</v>
      </c>
      <c r="T29" s="48"/>
      <c r="U29" s="48"/>
      <c r="V29" s="48"/>
      <c r="W29" s="50"/>
      <c r="X29" s="71">
        <v>1</v>
      </c>
      <c r="Y29" s="48"/>
      <c r="Z29" s="48"/>
      <c r="AA29" s="48"/>
      <c r="AB29" s="50"/>
      <c r="AC29" s="71">
        <v>1</v>
      </c>
      <c r="AD29" s="48"/>
      <c r="AE29" s="48"/>
      <c r="AF29" s="48"/>
      <c r="AG29" s="50"/>
      <c r="AI29" s="71">
        <v>1</v>
      </c>
      <c r="AJ29" s="72">
        <v>1</v>
      </c>
      <c r="AK29" s="48">
        <v>1</v>
      </c>
      <c r="AL29" s="48">
        <v>1</v>
      </c>
      <c r="AM29" s="48">
        <v>1</v>
      </c>
      <c r="AN29" s="50">
        <v>1</v>
      </c>
    </row>
    <row r="30" spans="1:40" ht="16.5" customHeight="1">
      <c r="A30" s="71">
        <v>21</v>
      </c>
      <c r="B30" s="176" t="s">
        <v>100</v>
      </c>
      <c r="C30" s="216"/>
      <c r="D30" s="71"/>
      <c r="E30" s="48"/>
      <c r="F30" s="48"/>
      <c r="G30" s="48"/>
      <c r="H30" s="50">
        <v>1</v>
      </c>
      <c r="I30" s="71"/>
      <c r="J30" s="48"/>
      <c r="K30" s="48"/>
      <c r="L30" s="48"/>
      <c r="M30" s="50">
        <v>1</v>
      </c>
      <c r="N30" s="71"/>
      <c r="O30" s="48"/>
      <c r="P30" s="48"/>
      <c r="Q30" s="48"/>
      <c r="R30" s="50">
        <v>1</v>
      </c>
      <c r="S30" s="71"/>
      <c r="T30" s="48"/>
      <c r="U30" s="48"/>
      <c r="V30" s="48"/>
      <c r="W30" s="50">
        <v>1</v>
      </c>
      <c r="X30" s="71"/>
      <c r="Y30" s="48"/>
      <c r="Z30" s="48"/>
      <c r="AA30" s="48"/>
      <c r="AB30" s="50">
        <v>1</v>
      </c>
      <c r="AC30" s="71"/>
      <c r="AD30" s="48"/>
      <c r="AE30" s="48"/>
      <c r="AF30" s="48"/>
      <c r="AG30" s="50">
        <v>1</v>
      </c>
      <c r="AI30" s="71">
        <v>1</v>
      </c>
      <c r="AJ30" s="72">
        <v>1</v>
      </c>
      <c r="AK30" s="48">
        <v>1</v>
      </c>
      <c r="AL30" s="48">
        <v>1</v>
      </c>
      <c r="AM30" s="48">
        <v>1</v>
      </c>
      <c r="AN30" s="50">
        <v>1</v>
      </c>
    </row>
    <row r="31" spans="1:40" ht="16.5" customHeight="1">
      <c r="A31" s="71">
        <v>22</v>
      </c>
      <c r="B31" s="176" t="s">
        <v>101</v>
      </c>
      <c r="C31" s="216"/>
      <c r="D31" s="71">
        <v>1</v>
      </c>
      <c r="E31" s="48"/>
      <c r="F31" s="48"/>
      <c r="G31" s="48"/>
      <c r="H31" s="50"/>
      <c r="I31" s="71">
        <v>1</v>
      </c>
      <c r="J31" s="48"/>
      <c r="K31" s="48"/>
      <c r="L31" s="48"/>
      <c r="M31" s="50"/>
      <c r="N31" s="71">
        <v>1</v>
      </c>
      <c r="O31" s="48"/>
      <c r="P31" s="48"/>
      <c r="Q31" s="48"/>
      <c r="R31" s="50"/>
      <c r="S31" s="71">
        <v>1</v>
      </c>
      <c r="T31" s="48"/>
      <c r="U31" s="48"/>
      <c r="V31" s="48"/>
      <c r="W31" s="50"/>
      <c r="X31" s="71">
        <v>1</v>
      </c>
      <c r="Y31" s="48"/>
      <c r="Z31" s="48"/>
      <c r="AA31" s="48"/>
      <c r="AB31" s="50"/>
      <c r="AC31" s="71">
        <v>1</v>
      </c>
      <c r="AD31" s="48"/>
      <c r="AE31" s="48"/>
      <c r="AF31" s="48"/>
      <c r="AG31" s="50"/>
      <c r="AI31" s="71">
        <v>1</v>
      </c>
      <c r="AJ31" s="72">
        <v>1</v>
      </c>
      <c r="AK31" s="48">
        <v>1</v>
      </c>
      <c r="AL31" s="48">
        <v>1</v>
      </c>
      <c r="AM31" s="48">
        <v>1</v>
      </c>
      <c r="AN31" s="50">
        <v>1</v>
      </c>
    </row>
    <row r="32" spans="1:40" ht="16.5" customHeight="1">
      <c r="A32" s="71">
        <v>23</v>
      </c>
      <c r="B32" s="176" t="s">
        <v>102</v>
      </c>
      <c r="C32" s="216"/>
      <c r="D32" s="71"/>
      <c r="E32" s="48"/>
      <c r="F32" s="48"/>
      <c r="G32" s="48">
        <v>1</v>
      </c>
      <c r="H32" s="50"/>
      <c r="I32" s="71"/>
      <c r="J32" s="48"/>
      <c r="K32" s="48"/>
      <c r="L32" s="48">
        <v>1</v>
      </c>
      <c r="M32" s="50"/>
      <c r="N32" s="72"/>
      <c r="O32" s="48"/>
      <c r="P32" s="48"/>
      <c r="Q32" s="48">
        <v>1</v>
      </c>
      <c r="R32" s="73"/>
      <c r="S32" s="71"/>
      <c r="T32" s="48"/>
      <c r="U32" s="48"/>
      <c r="V32" s="48">
        <v>1</v>
      </c>
      <c r="W32" s="50"/>
      <c r="X32" s="72"/>
      <c r="Y32" s="48"/>
      <c r="Z32" s="48"/>
      <c r="AA32" s="48">
        <v>1</v>
      </c>
      <c r="AB32" s="73"/>
      <c r="AC32" s="71"/>
      <c r="AD32" s="48"/>
      <c r="AE32" s="48"/>
      <c r="AF32" s="48">
        <v>1</v>
      </c>
      <c r="AG32" s="50"/>
      <c r="AI32" s="71">
        <v>1</v>
      </c>
      <c r="AJ32" s="72">
        <v>1</v>
      </c>
      <c r="AK32" s="48">
        <v>1</v>
      </c>
      <c r="AL32" s="48">
        <v>1</v>
      </c>
      <c r="AM32" s="48">
        <v>1</v>
      </c>
      <c r="AN32" s="50">
        <v>1</v>
      </c>
    </row>
    <row r="33" spans="1:40" ht="16.5" customHeight="1">
      <c r="A33" s="71">
        <v>24</v>
      </c>
      <c r="B33" s="176" t="s">
        <v>103</v>
      </c>
      <c r="C33" s="216"/>
      <c r="D33" s="71">
        <v>1</v>
      </c>
      <c r="E33" s="48"/>
      <c r="F33" s="48"/>
      <c r="G33" s="48"/>
      <c r="H33" s="50"/>
      <c r="I33" s="71">
        <v>1</v>
      </c>
      <c r="J33" s="48"/>
      <c r="K33" s="48"/>
      <c r="L33" s="48"/>
      <c r="M33" s="50"/>
      <c r="N33" s="71">
        <v>1</v>
      </c>
      <c r="O33" s="48"/>
      <c r="P33" s="48"/>
      <c r="Q33" s="48"/>
      <c r="R33" s="50"/>
      <c r="S33" s="71">
        <v>1</v>
      </c>
      <c r="T33" s="48"/>
      <c r="U33" s="48"/>
      <c r="V33" s="48"/>
      <c r="W33" s="50"/>
      <c r="X33" s="71">
        <v>1</v>
      </c>
      <c r="Y33" s="48"/>
      <c r="Z33" s="48"/>
      <c r="AA33" s="48"/>
      <c r="AB33" s="50"/>
      <c r="AC33" s="71">
        <v>1</v>
      </c>
      <c r="AD33" s="48"/>
      <c r="AE33" s="48"/>
      <c r="AF33" s="48"/>
      <c r="AG33" s="50"/>
      <c r="AI33" s="71">
        <v>1</v>
      </c>
      <c r="AJ33" s="72">
        <v>1</v>
      </c>
      <c r="AK33" s="48">
        <v>1</v>
      </c>
      <c r="AL33" s="48">
        <v>1</v>
      </c>
      <c r="AM33" s="48">
        <v>1</v>
      </c>
      <c r="AN33" s="50">
        <v>1</v>
      </c>
    </row>
    <row r="34" spans="1:40" ht="16.5" customHeight="1">
      <c r="A34" s="71">
        <v>25</v>
      </c>
      <c r="B34" s="176" t="s">
        <v>104</v>
      </c>
      <c r="C34" s="216"/>
      <c r="D34" s="71">
        <v>1</v>
      </c>
      <c r="E34" s="48"/>
      <c r="F34" s="48"/>
      <c r="G34" s="48"/>
      <c r="H34" s="50"/>
      <c r="I34" s="71">
        <v>1</v>
      </c>
      <c r="J34" s="48"/>
      <c r="K34" s="48"/>
      <c r="L34" s="48"/>
      <c r="M34" s="50"/>
      <c r="N34" s="71">
        <v>1</v>
      </c>
      <c r="O34" s="48"/>
      <c r="P34" s="48"/>
      <c r="Q34" s="48"/>
      <c r="R34" s="50"/>
      <c r="S34" s="71">
        <v>1</v>
      </c>
      <c r="T34" s="48"/>
      <c r="U34" s="48"/>
      <c r="V34" s="48"/>
      <c r="W34" s="50"/>
      <c r="X34" s="71">
        <v>1</v>
      </c>
      <c r="Y34" s="48"/>
      <c r="Z34" s="48"/>
      <c r="AA34" s="48"/>
      <c r="AB34" s="50"/>
      <c r="AC34" s="71">
        <v>1</v>
      </c>
      <c r="AD34" s="48"/>
      <c r="AE34" s="48"/>
      <c r="AF34" s="48"/>
      <c r="AG34" s="50"/>
      <c r="AI34" s="71">
        <v>1</v>
      </c>
      <c r="AJ34" s="72">
        <v>1</v>
      </c>
      <c r="AK34" s="48">
        <v>1</v>
      </c>
      <c r="AL34" s="48">
        <v>1</v>
      </c>
      <c r="AM34" s="48">
        <v>1</v>
      </c>
      <c r="AN34" s="50">
        <v>1</v>
      </c>
    </row>
    <row r="35" spans="1:40" ht="16.5" customHeight="1">
      <c r="A35" s="71">
        <v>26</v>
      </c>
      <c r="B35" s="176" t="s">
        <v>105</v>
      </c>
      <c r="C35" s="216"/>
      <c r="D35" s="71">
        <v>1</v>
      </c>
      <c r="E35" s="48"/>
      <c r="F35" s="48"/>
      <c r="G35" s="48"/>
      <c r="H35" s="50"/>
      <c r="I35" s="71">
        <v>1</v>
      </c>
      <c r="J35" s="48"/>
      <c r="K35" s="48"/>
      <c r="L35" s="48"/>
      <c r="M35" s="50"/>
      <c r="N35" s="71">
        <v>1</v>
      </c>
      <c r="O35" s="48"/>
      <c r="P35" s="48"/>
      <c r="Q35" s="48"/>
      <c r="R35" s="50"/>
      <c r="S35" s="71">
        <v>1</v>
      </c>
      <c r="T35" s="48"/>
      <c r="U35" s="48"/>
      <c r="V35" s="48"/>
      <c r="W35" s="50"/>
      <c r="X35" s="71">
        <v>1</v>
      </c>
      <c r="Y35" s="48"/>
      <c r="Z35" s="48"/>
      <c r="AA35" s="48"/>
      <c r="AB35" s="50"/>
      <c r="AC35" s="71">
        <v>1</v>
      </c>
      <c r="AD35" s="48"/>
      <c r="AE35" s="48"/>
      <c r="AF35" s="48"/>
      <c r="AG35" s="50"/>
      <c r="AI35" s="71">
        <v>1</v>
      </c>
      <c r="AJ35" s="72">
        <v>1</v>
      </c>
      <c r="AK35" s="48">
        <v>1</v>
      </c>
      <c r="AL35" s="48">
        <v>1</v>
      </c>
      <c r="AM35" s="48">
        <v>1</v>
      </c>
      <c r="AN35" s="50">
        <v>1</v>
      </c>
    </row>
    <row r="36" spans="1:40" ht="16.5" customHeight="1">
      <c r="A36" s="71">
        <v>27</v>
      </c>
      <c r="B36" s="176" t="s">
        <v>106</v>
      </c>
      <c r="C36" s="216"/>
      <c r="D36" s="71"/>
      <c r="E36" s="48"/>
      <c r="F36" s="48"/>
      <c r="G36" s="48"/>
      <c r="H36" s="50"/>
      <c r="I36" s="71"/>
      <c r="J36" s="48"/>
      <c r="K36" s="48"/>
      <c r="L36" s="48"/>
      <c r="M36" s="50"/>
      <c r="N36" s="72">
        <v>1</v>
      </c>
      <c r="O36" s="48"/>
      <c r="P36" s="48"/>
      <c r="Q36" s="48"/>
      <c r="R36" s="73"/>
      <c r="S36" s="71">
        <v>1</v>
      </c>
      <c r="T36" s="48"/>
      <c r="U36" s="48"/>
      <c r="V36" s="48"/>
      <c r="W36" s="50"/>
      <c r="X36" s="72">
        <v>1</v>
      </c>
      <c r="Y36" s="48"/>
      <c r="Z36" s="48"/>
      <c r="AA36" s="48"/>
      <c r="AB36" s="73"/>
      <c r="AC36" s="71">
        <v>1</v>
      </c>
      <c r="AD36" s="48"/>
      <c r="AE36" s="48"/>
      <c r="AF36" s="48"/>
      <c r="AG36" s="50"/>
      <c r="AI36" s="71"/>
      <c r="AJ36" s="72"/>
      <c r="AK36" s="48">
        <v>1</v>
      </c>
      <c r="AL36" s="48">
        <v>1</v>
      </c>
      <c r="AM36" s="48">
        <v>1</v>
      </c>
      <c r="AN36" s="50">
        <v>1</v>
      </c>
    </row>
    <row r="37" spans="1:40" ht="16.5" customHeight="1">
      <c r="A37" s="71">
        <v>28</v>
      </c>
      <c r="B37" s="176" t="s">
        <v>107</v>
      </c>
      <c r="C37" s="216"/>
      <c r="D37" s="71"/>
      <c r="E37" s="48"/>
      <c r="F37" s="48"/>
      <c r="G37" s="48"/>
      <c r="H37" s="50"/>
      <c r="I37" s="71"/>
      <c r="J37" s="48"/>
      <c r="K37" s="48"/>
      <c r="L37" s="48"/>
      <c r="M37" s="50"/>
      <c r="N37" s="72"/>
      <c r="O37" s="48"/>
      <c r="P37" s="48"/>
      <c r="Q37" s="48"/>
      <c r="R37" s="73">
        <v>1</v>
      </c>
      <c r="S37" s="71"/>
      <c r="T37" s="48"/>
      <c r="U37" s="48"/>
      <c r="V37" s="48"/>
      <c r="W37" s="50">
        <v>1</v>
      </c>
      <c r="X37" s="72"/>
      <c r="Y37" s="48"/>
      <c r="Z37" s="48"/>
      <c r="AA37" s="48"/>
      <c r="AB37" s="73">
        <v>1</v>
      </c>
      <c r="AC37" s="71"/>
      <c r="AD37" s="48"/>
      <c r="AE37" s="48"/>
      <c r="AF37" s="48"/>
      <c r="AG37" s="50">
        <v>1</v>
      </c>
      <c r="AI37" s="71"/>
      <c r="AJ37" s="72"/>
      <c r="AK37" s="48">
        <v>1</v>
      </c>
      <c r="AL37" s="48">
        <v>1</v>
      </c>
      <c r="AM37" s="48">
        <v>1</v>
      </c>
      <c r="AN37" s="50">
        <v>1</v>
      </c>
    </row>
    <row r="38" spans="1:40" ht="16.5" customHeight="1">
      <c r="A38" s="71">
        <v>29</v>
      </c>
      <c r="B38" s="176" t="s">
        <v>108</v>
      </c>
      <c r="C38" s="216"/>
      <c r="D38" s="71"/>
      <c r="E38" s="48"/>
      <c r="F38" s="48"/>
      <c r="G38" s="48"/>
      <c r="H38" s="50"/>
      <c r="I38" s="71"/>
      <c r="J38" s="48"/>
      <c r="K38" s="48"/>
      <c r="L38" s="48"/>
      <c r="M38" s="50"/>
      <c r="N38" s="72"/>
      <c r="O38" s="48"/>
      <c r="P38" s="48"/>
      <c r="Q38" s="48"/>
      <c r="R38" s="73"/>
      <c r="S38" s="71"/>
      <c r="T38" s="48"/>
      <c r="U38" s="48">
        <v>1</v>
      </c>
      <c r="V38" s="48"/>
      <c r="W38" s="50"/>
      <c r="X38" s="72"/>
      <c r="Y38" s="48"/>
      <c r="Z38" s="48">
        <v>1</v>
      </c>
      <c r="AA38" s="48"/>
      <c r="AB38" s="73"/>
      <c r="AC38" s="71"/>
      <c r="AD38" s="48"/>
      <c r="AE38" s="48">
        <v>1</v>
      </c>
      <c r="AF38" s="48"/>
      <c r="AG38" s="50"/>
      <c r="AI38" s="71"/>
      <c r="AJ38" s="72"/>
      <c r="AK38" s="48"/>
      <c r="AL38" s="48">
        <v>1</v>
      </c>
      <c r="AM38" s="48">
        <v>1</v>
      </c>
      <c r="AN38" s="50">
        <v>1</v>
      </c>
    </row>
    <row r="39" spans="1:40" ht="16.5" customHeight="1">
      <c r="A39" s="71">
        <v>30</v>
      </c>
      <c r="B39" s="176" t="s">
        <v>109</v>
      </c>
      <c r="C39" s="216"/>
      <c r="D39" s="71"/>
      <c r="E39" s="48"/>
      <c r="F39" s="48"/>
      <c r="G39" s="48"/>
      <c r="H39" s="50"/>
      <c r="I39" s="71"/>
      <c r="J39" s="48"/>
      <c r="K39" s="48"/>
      <c r="L39" s="48"/>
      <c r="M39" s="50"/>
      <c r="N39" s="72"/>
      <c r="O39" s="48"/>
      <c r="P39" s="48"/>
      <c r="Q39" s="48"/>
      <c r="R39" s="73"/>
      <c r="S39" s="71">
        <v>1</v>
      </c>
      <c r="T39" s="48"/>
      <c r="U39" s="48"/>
      <c r="V39" s="48"/>
      <c r="W39" s="50"/>
      <c r="X39" s="72">
        <v>1</v>
      </c>
      <c r="Y39" s="48"/>
      <c r="Z39" s="48"/>
      <c r="AA39" s="48"/>
      <c r="AB39" s="73"/>
      <c r="AC39" s="71">
        <v>1</v>
      </c>
      <c r="AD39" s="48"/>
      <c r="AE39" s="48"/>
      <c r="AF39" s="48"/>
      <c r="AG39" s="50"/>
      <c r="AI39" s="71"/>
      <c r="AJ39" s="72"/>
      <c r="AK39" s="48"/>
      <c r="AL39" s="48">
        <v>1</v>
      </c>
      <c r="AM39" s="48">
        <v>1</v>
      </c>
      <c r="AN39" s="50">
        <v>1</v>
      </c>
    </row>
    <row r="40" spans="1:40" ht="16.5" customHeight="1">
      <c r="A40" s="71">
        <v>31</v>
      </c>
      <c r="B40" s="176" t="s">
        <v>110</v>
      </c>
      <c r="C40" s="216"/>
      <c r="D40" s="71"/>
      <c r="E40" s="48"/>
      <c r="F40" s="48"/>
      <c r="G40" s="48"/>
      <c r="H40" s="50"/>
      <c r="I40" s="71"/>
      <c r="J40" s="48"/>
      <c r="K40" s="48"/>
      <c r="L40" s="48"/>
      <c r="M40" s="50"/>
      <c r="N40" s="72"/>
      <c r="O40" s="48"/>
      <c r="P40" s="48"/>
      <c r="Q40" s="48"/>
      <c r="R40" s="73"/>
      <c r="S40" s="71"/>
      <c r="T40" s="48">
        <v>1</v>
      </c>
      <c r="U40" s="48"/>
      <c r="V40" s="48"/>
      <c r="W40" s="50"/>
      <c r="X40" s="72"/>
      <c r="Y40" s="48">
        <v>1</v>
      </c>
      <c r="Z40" s="48"/>
      <c r="AA40" s="48"/>
      <c r="AB40" s="73"/>
      <c r="AC40" s="71"/>
      <c r="AD40" s="48">
        <v>1</v>
      </c>
      <c r="AE40" s="48"/>
      <c r="AF40" s="48"/>
      <c r="AG40" s="50"/>
      <c r="AI40" s="71"/>
      <c r="AJ40" s="72"/>
      <c r="AK40" s="48"/>
      <c r="AL40" s="48">
        <v>1</v>
      </c>
      <c r="AM40" s="48">
        <v>1</v>
      </c>
      <c r="AN40" s="50">
        <v>1</v>
      </c>
    </row>
    <row r="41" spans="1:40" ht="16.5" customHeight="1">
      <c r="A41" s="71">
        <v>32</v>
      </c>
      <c r="B41" s="176" t="s">
        <v>111</v>
      </c>
      <c r="C41" s="216"/>
      <c r="D41" s="71"/>
      <c r="E41" s="48"/>
      <c r="F41" s="48"/>
      <c r="G41" s="48"/>
      <c r="H41" s="50"/>
      <c r="I41" s="71"/>
      <c r="J41" s="48"/>
      <c r="K41" s="48"/>
      <c r="L41" s="48"/>
      <c r="M41" s="50"/>
      <c r="N41" s="72"/>
      <c r="O41" s="48"/>
      <c r="P41" s="48"/>
      <c r="Q41" s="48"/>
      <c r="R41" s="73"/>
      <c r="S41" s="71"/>
      <c r="T41" s="48"/>
      <c r="U41" s="48"/>
      <c r="V41" s="48"/>
      <c r="W41" s="50"/>
      <c r="X41" s="72">
        <v>1</v>
      </c>
      <c r="Y41" s="48"/>
      <c r="Z41" s="48"/>
      <c r="AA41" s="48"/>
      <c r="AB41" s="73"/>
      <c r="AC41" s="71">
        <v>1</v>
      </c>
      <c r="AD41" s="48"/>
      <c r="AE41" s="48"/>
      <c r="AF41" s="48"/>
      <c r="AG41" s="50"/>
      <c r="AI41" s="71"/>
      <c r="AJ41" s="72"/>
      <c r="AK41" s="48"/>
      <c r="AL41" s="48"/>
      <c r="AM41" s="48">
        <v>1</v>
      </c>
      <c r="AN41" s="50">
        <v>1</v>
      </c>
    </row>
    <row r="42" spans="1:40" ht="16.5" customHeight="1">
      <c r="A42" s="71">
        <v>33</v>
      </c>
      <c r="B42" s="176" t="s">
        <v>112</v>
      </c>
      <c r="C42" s="216"/>
      <c r="D42" s="71"/>
      <c r="E42" s="48"/>
      <c r="F42" s="48"/>
      <c r="G42" s="48"/>
      <c r="H42" s="50"/>
      <c r="I42" s="71"/>
      <c r="J42" s="48"/>
      <c r="K42" s="48"/>
      <c r="L42" s="48"/>
      <c r="M42" s="50"/>
      <c r="N42" s="72"/>
      <c r="O42" s="48"/>
      <c r="P42" s="48"/>
      <c r="Q42" s="48"/>
      <c r="R42" s="73"/>
      <c r="S42" s="71"/>
      <c r="T42" s="48"/>
      <c r="U42" s="48"/>
      <c r="V42" s="48"/>
      <c r="W42" s="50"/>
      <c r="X42" s="72">
        <v>1</v>
      </c>
      <c r="Y42" s="48"/>
      <c r="Z42" s="48"/>
      <c r="AA42" s="48"/>
      <c r="AB42" s="73"/>
      <c r="AC42" s="71">
        <v>1</v>
      </c>
      <c r="AD42" s="48"/>
      <c r="AE42" s="48"/>
      <c r="AF42" s="48"/>
      <c r="AG42" s="50"/>
      <c r="AI42" s="71"/>
      <c r="AJ42" s="72"/>
      <c r="AK42" s="48"/>
      <c r="AL42" s="48"/>
      <c r="AM42" s="48">
        <v>1</v>
      </c>
      <c r="AN42" s="50">
        <v>1</v>
      </c>
    </row>
    <row r="43" spans="1:40" ht="16.5" customHeight="1">
      <c r="A43" s="71">
        <v>34</v>
      </c>
      <c r="B43" s="176" t="s">
        <v>113</v>
      </c>
      <c r="C43" s="216"/>
      <c r="D43" s="71"/>
      <c r="E43" s="48"/>
      <c r="F43" s="48"/>
      <c r="G43" s="48"/>
      <c r="H43" s="50"/>
      <c r="I43" s="71"/>
      <c r="J43" s="48"/>
      <c r="K43" s="48"/>
      <c r="L43" s="48"/>
      <c r="M43" s="50"/>
      <c r="N43" s="72"/>
      <c r="O43" s="48"/>
      <c r="P43" s="48"/>
      <c r="Q43" s="48"/>
      <c r="R43" s="73"/>
      <c r="S43" s="71"/>
      <c r="T43" s="48"/>
      <c r="U43" s="48"/>
      <c r="V43" s="48"/>
      <c r="W43" s="50"/>
      <c r="X43" s="72"/>
      <c r="Y43" s="48"/>
      <c r="Z43" s="48"/>
      <c r="AA43" s="48"/>
      <c r="AB43" s="73"/>
      <c r="AC43" s="71"/>
      <c r="AD43" s="48">
        <v>1</v>
      </c>
      <c r="AE43" s="48"/>
      <c r="AF43" s="48"/>
      <c r="AG43" s="50"/>
      <c r="AI43" s="71"/>
      <c r="AJ43" s="72"/>
      <c r="AK43" s="48"/>
      <c r="AL43" s="48"/>
      <c r="AM43" s="48"/>
      <c r="AN43" s="50">
        <v>1</v>
      </c>
    </row>
    <row r="44" spans="1:40" ht="16.5" customHeight="1">
      <c r="A44" s="74">
        <v>35</v>
      </c>
      <c r="B44" s="176" t="s">
        <v>114</v>
      </c>
      <c r="C44" s="216"/>
      <c r="D44" s="74"/>
      <c r="E44" s="51"/>
      <c r="F44" s="51"/>
      <c r="G44" s="51"/>
      <c r="H44" s="75"/>
      <c r="I44" s="74"/>
      <c r="J44" s="51"/>
      <c r="K44" s="51"/>
      <c r="L44" s="51"/>
      <c r="M44" s="75"/>
      <c r="N44" s="76"/>
      <c r="O44" s="51"/>
      <c r="P44" s="51"/>
      <c r="Q44" s="51"/>
      <c r="R44" s="77"/>
      <c r="S44" s="74"/>
      <c r="T44" s="51"/>
      <c r="U44" s="51"/>
      <c r="V44" s="51"/>
      <c r="W44" s="75"/>
      <c r="X44" s="76"/>
      <c r="Y44" s="51"/>
      <c r="Z44" s="51"/>
      <c r="AA44" s="51"/>
      <c r="AB44" s="77"/>
      <c r="AC44" s="74">
        <v>1</v>
      </c>
      <c r="AD44" s="51"/>
      <c r="AE44" s="51"/>
      <c r="AF44" s="51"/>
      <c r="AG44" s="75"/>
      <c r="AI44" s="74"/>
      <c r="AJ44" s="76"/>
      <c r="AK44" s="51"/>
      <c r="AL44" s="51"/>
      <c r="AM44" s="51"/>
      <c r="AN44" s="75">
        <v>1</v>
      </c>
    </row>
    <row r="45" spans="1:40" ht="24" customHeight="1">
      <c r="A45" s="195" t="s">
        <v>5</v>
      </c>
      <c r="B45" s="196"/>
      <c r="C45" s="197"/>
      <c r="D45" s="94">
        <f>SUM(D10:D44)</f>
        <v>18</v>
      </c>
      <c r="E45" s="95">
        <f>SUM(E10:E44)</f>
        <v>2</v>
      </c>
      <c r="F45" s="95">
        <f>SUM(F10:F44)</f>
        <v>2</v>
      </c>
      <c r="G45" s="95">
        <f>SUM(G10:G44)</f>
        <v>3</v>
      </c>
      <c r="H45" s="96">
        <f>SUM(H10:H44)</f>
        <v>2</v>
      </c>
      <c r="I45" s="94">
        <f aca="true" t="shared" si="0" ref="I45:AG45">SUM(I10:I44)</f>
        <v>18</v>
      </c>
      <c r="J45" s="95">
        <f t="shared" si="0"/>
        <v>2</v>
      </c>
      <c r="K45" s="95">
        <f t="shared" si="0"/>
        <v>2</v>
      </c>
      <c r="L45" s="95">
        <f t="shared" si="0"/>
        <v>3</v>
      </c>
      <c r="M45" s="96">
        <f t="shared" si="0"/>
        <v>2</v>
      </c>
      <c r="N45" s="94">
        <f t="shared" si="0"/>
        <v>18</v>
      </c>
      <c r="O45" s="95">
        <f t="shared" si="0"/>
        <v>2</v>
      </c>
      <c r="P45" s="95">
        <f t="shared" si="0"/>
        <v>2</v>
      </c>
      <c r="Q45" s="95">
        <f t="shared" si="0"/>
        <v>3</v>
      </c>
      <c r="R45" s="96">
        <f t="shared" si="0"/>
        <v>3</v>
      </c>
      <c r="S45" s="94">
        <f t="shared" si="0"/>
        <v>19</v>
      </c>
      <c r="T45" s="95">
        <f t="shared" si="0"/>
        <v>3</v>
      </c>
      <c r="U45" s="95">
        <f t="shared" si="0"/>
        <v>3</v>
      </c>
      <c r="V45" s="95">
        <f t="shared" si="0"/>
        <v>3</v>
      </c>
      <c r="W45" s="96">
        <f t="shared" si="0"/>
        <v>3</v>
      </c>
      <c r="X45" s="94">
        <f t="shared" si="0"/>
        <v>19</v>
      </c>
      <c r="Y45" s="95">
        <f t="shared" si="0"/>
        <v>3</v>
      </c>
      <c r="Z45" s="95">
        <f t="shared" si="0"/>
        <v>3</v>
      </c>
      <c r="AA45" s="95">
        <f t="shared" si="0"/>
        <v>3</v>
      </c>
      <c r="AB45" s="96">
        <f t="shared" si="0"/>
        <v>3</v>
      </c>
      <c r="AC45" s="94">
        <f t="shared" si="0"/>
        <v>20</v>
      </c>
      <c r="AD45" s="95">
        <f t="shared" si="0"/>
        <v>4</v>
      </c>
      <c r="AE45" s="95">
        <f t="shared" si="0"/>
        <v>3</v>
      </c>
      <c r="AF45" s="95">
        <f t="shared" si="0"/>
        <v>3</v>
      </c>
      <c r="AG45" s="96">
        <f t="shared" si="0"/>
        <v>3</v>
      </c>
      <c r="AI45" s="81">
        <f aca="true" t="shared" si="1" ref="AI45:AN45">SUM(AI10:AI44)</f>
        <v>26</v>
      </c>
      <c r="AJ45" s="97">
        <f t="shared" si="1"/>
        <v>26</v>
      </c>
      <c r="AK45" s="82">
        <f t="shared" si="1"/>
        <v>27</v>
      </c>
      <c r="AL45" s="82">
        <f t="shared" si="1"/>
        <v>30</v>
      </c>
      <c r="AM45" s="82">
        <f t="shared" si="1"/>
        <v>30</v>
      </c>
      <c r="AN45" s="83">
        <f t="shared" si="1"/>
        <v>32</v>
      </c>
    </row>
    <row r="47" ht="19.5" customHeight="1" thickBot="1"/>
    <row r="48" spans="3:40" ht="19.5" customHeight="1" thickBot="1">
      <c r="C48" s="198" t="s">
        <v>76</v>
      </c>
      <c r="D48" s="218"/>
      <c r="E48" s="218"/>
      <c r="F48" s="218"/>
      <c r="G48" s="218"/>
      <c r="H48" s="218"/>
      <c r="I48" s="199"/>
      <c r="J48" s="224" t="s">
        <v>63</v>
      </c>
      <c r="K48" s="225"/>
      <c r="L48" s="98">
        <f>SUM(D45,I45,N45,S45,X45,AC45)</f>
        <v>112</v>
      </c>
      <c r="Q48" s="44" t="s">
        <v>115</v>
      </c>
      <c r="AJ48" s="46" t="s">
        <v>65</v>
      </c>
      <c r="AK48" s="184">
        <f>SUM(AI45:AN45)</f>
        <v>171</v>
      </c>
      <c r="AL48" s="185"/>
      <c r="AM48" s="186"/>
      <c r="AN48" s="44" t="s">
        <v>66</v>
      </c>
    </row>
    <row r="49" spans="3:17" ht="19.5" customHeight="1">
      <c r="C49" s="200"/>
      <c r="D49" s="201"/>
      <c r="E49" s="201"/>
      <c r="F49" s="201"/>
      <c r="G49" s="201"/>
      <c r="H49" s="201"/>
      <c r="I49" s="201"/>
      <c r="J49" s="219" t="s">
        <v>67</v>
      </c>
      <c r="K49" s="220"/>
      <c r="L49" s="99">
        <f>SUM(E45,J45,O45,T45,Y45,AD45)</f>
        <v>16</v>
      </c>
      <c r="Q49" s="44" t="s">
        <v>68</v>
      </c>
    </row>
    <row r="50" spans="3:12" ht="19.5" customHeight="1">
      <c r="C50" s="200"/>
      <c r="D50" s="201"/>
      <c r="E50" s="201"/>
      <c r="F50" s="201"/>
      <c r="G50" s="201"/>
      <c r="H50" s="201"/>
      <c r="I50" s="201"/>
      <c r="J50" s="175" t="s">
        <v>69</v>
      </c>
      <c r="K50" s="176"/>
      <c r="L50" s="100">
        <f>SUM(F45,K45,P45,U45,Z45,AE45)</f>
        <v>15</v>
      </c>
    </row>
    <row r="51" spans="3:29" ht="19.5" customHeight="1">
      <c r="C51" s="200"/>
      <c r="D51" s="201"/>
      <c r="E51" s="201"/>
      <c r="F51" s="201"/>
      <c r="G51" s="201"/>
      <c r="H51" s="201"/>
      <c r="I51" s="201"/>
      <c r="J51" s="175" t="s">
        <v>70</v>
      </c>
      <c r="K51" s="176"/>
      <c r="L51" s="100">
        <f>SUM(G45,L45,Q45,V45,AA45,AF45)</f>
        <v>18</v>
      </c>
      <c r="R51" s="44" t="s">
        <v>116</v>
      </c>
      <c r="Z51" s="52"/>
      <c r="AA51" s="217">
        <f>L48/AK48*100</f>
        <v>65.49707602339181</v>
      </c>
      <c r="AB51" s="217"/>
      <c r="AC51" s="52" t="s">
        <v>117</v>
      </c>
    </row>
    <row r="52" spans="3:28" ht="19.5" customHeight="1">
      <c r="C52" s="202"/>
      <c r="D52" s="203"/>
      <c r="E52" s="203"/>
      <c r="F52" s="203"/>
      <c r="G52" s="203"/>
      <c r="H52" s="203"/>
      <c r="I52" s="203"/>
      <c r="J52" s="190" t="s">
        <v>72</v>
      </c>
      <c r="K52" s="191"/>
      <c r="L52" s="101">
        <f>SUM(H45,M45,R45,W45,AB45,AG45)</f>
        <v>16</v>
      </c>
      <c r="U52" s="102" t="s">
        <v>118</v>
      </c>
      <c r="AB52" s="44" t="s">
        <v>119</v>
      </c>
    </row>
  </sheetData>
  <sheetProtection/>
  <mergeCells count="65">
    <mergeCell ref="B36:C36"/>
    <mergeCell ref="B37:C37"/>
    <mergeCell ref="B38:C38"/>
    <mergeCell ref="B39:C39"/>
    <mergeCell ref="J48:K48"/>
    <mergeCell ref="B41:C41"/>
    <mergeCell ref="A5:B5"/>
    <mergeCell ref="E5:N5"/>
    <mergeCell ref="AA5:AN5"/>
    <mergeCell ref="T5:Z5"/>
    <mergeCell ref="AK48:AM48"/>
    <mergeCell ref="B35:C35"/>
    <mergeCell ref="B27:C27"/>
    <mergeCell ref="B28:C28"/>
    <mergeCell ref="B29:C29"/>
    <mergeCell ref="B40:C40"/>
    <mergeCell ref="J50:K50"/>
    <mergeCell ref="J51:K51"/>
    <mergeCell ref="AA51:AB51"/>
    <mergeCell ref="J52:K52"/>
    <mergeCell ref="B42:C42"/>
    <mergeCell ref="B43:C43"/>
    <mergeCell ref="B44:C44"/>
    <mergeCell ref="A45:C45"/>
    <mergeCell ref="C48:I52"/>
    <mergeCell ref="J49:K49"/>
    <mergeCell ref="B30:C30"/>
    <mergeCell ref="B31:C31"/>
    <mergeCell ref="B32:C32"/>
    <mergeCell ref="B33:C33"/>
    <mergeCell ref="B34:C34"/>
    <mergeCell ref="B21:C21"/>
    <mergeCell ref="B22:C22"/>
    <mergeCell ref="B23:C23"/>
    <mergeCell ref="B24:C24"/>
    <mergeCell ref="B25:C25"/>
    <mergeCell ref="B26:C26"/>
    <mergeCell ref="B15:C15"/>
    <mergeCell ref="B16:C16"/>
    <mergeCell ref="B17:C17"/>
    <mergeCell ref="B18:C18"/>
    <mergeCell ref="B19:C19"/>
    <mergeCell ref="B20:C20"/>
    <mergeCell ref="B12:C12"/>
    <mergeCell ref="B13:C13"/>
    <mergeCell ref="B14:C14"/>
    <mergeCell ref="B9:C9"/>
    <mergeCell ref="B10:C10"/>
    <mergeCell ref="B11:C11"/>
    <mergeCell ref="A7:B8"/>
    <mergeCell ref="C7:C8"/>
    <mergeCell ref="D7:H7"/>
    <mergeCell ref="I7:M7"/>
    <mergeCell ref="N7:R7"/>
    <mergeCell ref="AL7:AL8"/>
    <mergeCell ref="AI7:AI8"/>
    <mergeCell ref="AJ7:AJ8"/>
    <mergeCell ref="AK7:AK8"/>
    <mergeCell ref="S7:W7"/>
    <mergeCell ref="AM7:AM8"/>
    <mergeCell ref="AN7:AN8"/>
    <mergeCell ref="X7:AB7"/>
    <mergeCell ref="AC7:AG7"/>
    <mergeCell ref="I6:AG6"/>
    <mergeCell ref="AJ6:AN6"/>
  </mergeCells>
  <printOptions/>
  <pageMargins left="0.59" right="0.28" top="0.59" bottom="0.48" header="0.512" footer="0.512"/>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M57"/>
  <sheetViews>
    <sheetView view="pageBreakPreview" zoomScaleNormal="130" zoomScaleSheetLayoutView="100" zoomScalePageLayoutView="0" workbookViewId="0" topLeftCell="A1">
      <selection activeCell="F4" sqref="F4:J4"/>
    </sheetView>
  </sheetViews>
  <sheetFormatPr defaultColWidth="9.00390625" defaultRowHeight="13.5"/>
  <cols>
    <col min="1" max="1" width="5.875" style="44" customWidth="1"/>
    <col min="2" max="2" width="19.75390625" style="44" customWidth="1"/>
    <col min="3" max="3" width="17.375" style="44" customWidth="1"/>
    <col min="4" max="9" width="8.00390625" style="44" customWidth="1"/>
    <col min="10" max="10" width="8.375" style="44" customWidth="1"/>
    <col min="11" max="11" width="6.875" style="44" customWidth="1"/>
    <col min="12" max="12" width="2.625" style="44" customWidth="1"/>
    <col min="13" max="16384" width="9.00390625" style="44" customWidth="1"/>
  </cols>
  <sheetData>
    <row r="1" ht="13.5">
      <c r="A1" s="44" t="s">
        <v>39</v>
      </c>
    </row>
    <row r="2" spans="1:10" s="54" customFormat="1" ht="26.25" customHeight="1">
      <c r="A2" s="268" t="s">
        <v>10</v>
      </c>
      <c r="B2" s="268"/>
      <c r="C2" s="268"/>
      <c r="D2" s="268"/>
      <c r="E2" s="268"/>
      <c r="F2" s="268"/>
      <c r="G2" s="268"/>
      <c r="H2" s="268"/>
      <c r="I2" s="268"/>
      <c r="J2" s="268"/>
    </row>
    <row r="3" spans="1:11" s="54" customFormat="1" ht="21.75" customHeight="1">
      <c r="A3" s="45"/>
      <c r="B3" s="45"/>
      <c r="C3" s="45"/>
      <c r="D3" s="45"/>
      <c r="E3" s="45"/>
      <c r="G3" s="45"/>
      <c r="H3" s="45"/>
      <c r="I3" s="45"/>
      <c r="K3" s="46" t="s">
        <v>41</v>
      </c>
    </row>
    <row r="4" spans="3:10" ht="22.5" customHeight="1">
      <c r="C4" s="47" t="s">
        <v>11</v>
      </c>
      <c r="D4" s="229" t="s">
        <v>12</v>
      </c>
      <c r="E4" s="229"/>
      <c r="F4" s="179"/>
      <c r="G4" s="179"/>
      <c r="H4" s="179"/>
      <c r="I4" s="179"/>
      <c r="J4" s="179"/>
    </row>
    <row r="5" spans="4:10" ht="22.5" customHeight="1">
      <c r="D5" s="229" t="s">
        <v>0</v>
      </c>
      <c r="E5" s="229"/>
      <c r="F5" s="179"/>
      <c r="G5" s="179"/>
      <c r="H5" s="179"/>
      <c r="I5" s="179"/>
      <c r="J5" s="179"/>
    </row>
    <row r="6" spans="4:11" ht="22.5" customHeight="1">
      <c r="D6" s="229" t="s">
        <v>170</v>
      </c>
      <c r="E6" s="229"/>
      <c r="F6" s="179"/>
      <c r="G6" s="179"/>
      <c r="H6" s="179"/>
      <c r="I6" s="179"/>
      <c r="J6" s="179"/>
      <c r="K6" s="44" t="s">
        <v>13</v>
      </c>
    </row>
    <row r="7" spans="1:3" ht="15.75" customHeight="1">
      <c r="A7" s="52" t="s">
        <v>14</v>
      </c>
      <c r="B7" s="52"/>
      <c r="C7" s="52"/>
    </row>
    <row r="8" spans="1:12" ht="23.25" customHeight="1">
      <c r="A8" s="173" t="s">
        <v>15</v>
      </c>
      <c r="B8" s="265" t="s">
        <v>1</v>
      </c>
      <c r="C8" s="265"/>
      <c r="D8" s="160"/>
      <c r="E8" s="160"/>
      <c r="F8" s="160"/>
      <c r="G8" s="160"/>
      <c r="H8" s="160"/>
      <c r="I8" s="160"/>
      <c r="J8" s="161"/>
      <c r="K8" s="56"/>
      <c r="L8" s="56"/>
    </row>
    <row r="9" spans="1:12" ht="23.25" customHeight="1">
      <c r="A9" s="174"/>
      <c r="B9" s="227" t="s">
        <v>3</v>
      </c>
      <c r="C9" s="227"/>
      <c r="D9" s="176"/>
      <c r="E9" s="176"/>
      <c r="F9" s="176"/>
      <c r="G9" s="176"/>
      <c r="H9" s="176"/>
      <c r="I9" s="176"/>
      <c r="J9" s="228"/>
      <c r="K9" s="56"/>
      <c r="L9" s="56"/>
    </row>
    <row r="10" spans="1:12" ht="23.25" customHeight="1">
      <c r="A10" s="174"/>
      <c r="B10" s="227" t="s">
        <v>40</v>
      </c>
      <c r="C10" s="227"/>
      <c r="D10" s="176"/>
      <c r="E10" s="176"/>
      <c r="F10" s="176"/>
      <c r="G10" s="176"/>
      <c r="H10" s="176"/>
      <c r="I10" s="176"/>
      <c r="J10" s="228"/>
      <c r="K10" s="56"/>
      <c r="L10" s="56"/>
    </row>
    <row r="11" spans="1:13" ht="23.25" customHeight="1">
      <c r="A11" s="174"/>
      <c r="B11" s="227" t="s">
        <v>2</v>
      </c>
      <c r="C11" s="227"/>
      <c r="D11" s="176"/>
      <c r="E11" s="176"/>
      <c r="F11" s="176"/>
      <c r="G11" s="176"/>
      <c r="H11" s="176"/>
      <c r="I11" s="176"/>
      <c r="J11" s="228"/>
      <c r="K11" s="56"/>
      <c r="L11" s="56"/>
      <c r="M11" s="130"/>
    </row>
    <row r="12" spans="1:12" ht="23.25" customHeight="1">
      <c r="A12" s="256"/>
      <c r="B12" s="226" t="s">
        <v>25</v>
      </c>
      <c r="C12" s="226"/>
      <c r="D12" s="191"/>
      <c r="E12" s="191"/>
      <c r="F12" s="191"/>
      <c r="G12" s="191"/>
      <c r="H12" s="191"/>
      <c r="I12" s="191"/>
      <c r="J12" s="263"/>
      <c r="K12" s="56"/>
      <c r="L12" s="56"/>
    </row>
    <row r="13" ht="3" customHeight="1"/>
    <row r="14" spans="1:10" ht="13.5">
      <c r="A14" s="264" t="s">
        <v>4</v>
      </c>
      <c r="B14" s="265"/>
      <c r="C14" s="103" t="s">
        <v>27</v>
      </c>
      <c r="D14" s="104" t="s">
        <v>30</v>
      </c>
      <c r="E14" s="104" t="s">
        <v>31</v>
      </c>
      <c r="F14" s="104" t="s">
        <v>32</v>
      </c>
      <c r="G14" s="104" t="s">
        <v>33</v>
      </c>
      <c r="H14" s="104" t="s">
        <v>34</v>
      </c>
      <c r="I14" s="104" t="s">
        <v>35</v>
      </c>
      <c r="J14" s="105" t="s">
        <v>5</v>
      </c>
    </row>
    <row r="15" spans="1:10" ht="19.5" customHeight="1">
      <c r="A15" s="266"/>
      <c r="B15" s="226"/>
      <c r="C15" s="106" t="s">
        <v>42</v>
      </c>
      <c r="D15" s="51"/>
      <c r="E15" s="51"/>
      <c r="F15" s="51"/>
      <c r="G15" s="51"/>
      <c r="H15" s="51"/>
      <c r="I15" s="51"/>
      <c r="J15" s="107">
        <f>SUM(D15:I15)</f>
        <v>0</v>
      </c>
    </row>
    <row r="16" ht="3" customHeight="1"/>
    <row r="17" spans="1:11" ht="13.5">
      <c r="A17" s="173" t="s">
        <v>6</v>
      </c>
      <c r="B17" s="160"/>
      <c r="C17" s="160"/>
      <c r="D17" s="104" t="s">
        <v>30</v>
      </c>
      <c r="E17" s="104" t="s">
        <v>31</v>
      </c>
      <c r="F17" s="104" t="s">
        <v>32</v>
      </c>
      <c r="G17" s="104" t="s">
        <v>33</v>
      </c>
      <c r="H17" s="104" t="s">
        <v>34</v>
      </c>
      <c r="I17" s="104" t="s">
        <v>35</v>
      </c>
      <c r="J17" s="105" t="s">
        <v>5</v>
      </c>
      <c r="K17" s="108" t="s">
        <v>19</v>
      </c>
    </row>
    <row r="18" spans="1:11" ht="19.5" customHeight="1">
      <c r="A18" s="174"/>
      <c r="B18" s="267" t="s">
        <v>221</v>
      </c>
      <c r="C18" s="267"/>
      <c r="D18" s="48"/>
      <c r="E18" s="48"/>
      <c r="F18" s="48"/>
      <c r="G18" s="48"/>
      <c r="H18" s="48"/>
      <c r="I18" s="48"/>
      <c r="J18" s="109">
        <f>SUM(D18:I18)</f>
        <v>0</v>
      </c>
      <c r="K18" s="259" t="str">
        <f>IF(ISERROR(J19/J18),"%",J19/J18)</f>
        <v>%</v>
      </c>
    </row>
    <row r="19" spans="1:11" ht="19.5" customHeight="1">
      <c r="A19" s="174"/>
      <c r="B19" s="267" t="s">
        <v>222</v>
      </c>
      <c r="C19" s="267"/>
      <c r="D19" s="48"/>
      <c r="E19" s="48"/>
      <c r="F19" s="48"/>
      <c r="G19" s="48"/>
      <c r="H19" s="48"/>
      <c r="I19" s="48"/>
      <c r="J19" s="109">
        <f>SUM(D19:I19)</f>
        <v>0</v>
      </c>
      <c r="K19" s="260"/>
    </row>
    <row r="20" spans="1:10" ht="18" customHeight="1">
      <c r="A20" s="174"/>
      <c r="B20" s="110" t="s">
        <v>7</v>
      </c>
      <c r="C20" s="231"/>
      <c r="D20" s="232"/>
      <c r="E20" s="232"/>
      <c r="F20" s="232"/>
      <c r="G20" s="232"/>
      <c r="H20" s="232"/>
      <c r="I20" s="232"/>
      <c r="J20" s="233"/>
    </row>
    <row r="21" spans="1:10" ht="18" customHeight="1">
      <c r="A21" s="174"/>
      <c r="B21" s="110" t="s">
        <v>8</v>
      </c>
      <c r="C21" s="231"/>
      <c r="D21" s="232"/>
      <c r="E21" s="232"/>
      <c r="F21" s="232"/>
      <c r="G21" s="232"/>
      <c r="H21" s="232"/>
      <c r="I21" s="232"/>
      <c r="J21" s="233"/>
    </row>
    <row r="22" spans="1:10" ht="18" customHeight="1">
      <c r="A22" s="174"/>
      <c r="B22" s="110" t="s">
        <v>18</v>
      </c>
      <c r="C22" s="231"/>
      <c r="D22" s="232"/>
      <c r="E22" s="232"/>
      <c r="F22" s="232"/>
      <c r="G22" s="232"/>
      <c r="H22" s="232"/>
      <c r="I22" s="232"/>
      <c r="J22" s="233"/>
    </row>
    <row r="23" spans="1:10" ht="18" customHeight="1">
      <c r="A23" s="174"/>
      <c r="B23" s="110" t="s">
        <v>1</v>
      </c>
      <c r="C23" s="231"/>
      <c r="D23" s="232"/>
      <c r="E23" s="232"/>
      <c r="F23" s="232"/>
      <c r="G23" s="232"/>
      <c r="H23" s="232"/>
      <c r="I23" s="232"/>
      <c r="J23" s="233"/>
    </row>
    <row r="24" spans="1:10" ht="18" customHeight="1">
      <c r="A24" s="256"/>
      <c r="B24" s="111" t="s">
        <v>9</v>
      </c>
      <c r="C24" s="234"/>
      <c r="D24" s="235"/>
      <c r="E24" s="235"/>
      <c r="F24" s="235"/>
      <c r="G24" s="235"/>
      <c r="H24" s="235"/>
      <c r="I24" s="235"/>
      <c r="J24" s="236"/>
    </row>
    <row r="25" ht="3" customHeight="1"/>
    <row r="26" spans="1:11" ht="13.5">
      <c r="A26" s="173" t="s">
        <v>16</v>
      </c>
      <c r="B26" s="160"/>
      <c r="C26" s="160"/>
      <c r="D26" s="104" t="s">
        <v>30</v>
      </c>
      <c r="E26" s="104" t="s">
        <v>31</v>
      </c>
      <c r="F26" s="104" t="s">
        <v>32</v>
      </c>
      <c r="G26" s="104" t="s">
        <v>33</v>
      </c>
      <c r="H26" s="104" t="s">
        <v>34</v>
      </c>
      <c r="I26" s="104" t="s">
        <v>35</v>
      </c>
      <c r="J26" s="105" t="s">
        <v>5</v>
      </c>
      <c r="K26" s="108" t="s">
        <v>19</v>
      </c>
    </row>
    <row r="27" spans="1:11" ht="19.5" customHeight="1">
      <c r="A27" s="174"/>
      <c r="B27" s="257" t="s">
        <v>223</v>
      </c>
      <c r="C27" s="258"/>
      <c r="D27" s="48"/>
      <c r="E27" s="48"/>
      <c r="F27" s="48"/>
      <c r="G27" s="48"/>
      <c r="H27" s="48"/>
      <c r="I27" s="48"/>
      <c r="J27" s="109">
        <f>SUM(D27:I27)</f>
        <v>0</v>
      </c>
      <c r="K27" s="259" t="str">
        <f>IF(ISERROR(J28/J27),"%",J28/J27)</f>
        <v>%</v>
      </c>
    </row>
    <row r="28" spans="1:11" ht="19.5" customHeight="1">
      <c r="A28" s="174"/>
      <c r="B28" s="257" t="s">
        <v>222</v>
      </c>
      <c r="C28" s="258"/>
      <c r="D28" s="48"/>
      <c r="E28" s="48"/>
      <c r="F28" s="48"/>
      <c r="G28" s="48"/>
      <c r="H28" s="48"/>
      <c r="I28" s="48"/>
      <c r="J28" s="109">
        <f>SUM(D28:I28)</f>
        <v>0</v>
      </c>
      <c r="K28" s="260"/>
    </row>
    <row r="29" spans="1:10" ht="18" customHeight="1">
      <c r="A29" s="174"/>
      <c r="B29" s="110" t="s">
        <v>7</v>
      </c>
      <c r="C29" s="231"/>
      <c r="D29" s="232"/>
      <c r="E29" s="232"/>
      <c r="F29" s="232"/>
      <c r="G29" s="232"/>
      <c r="H29" s="232"/>
      <c r="I29" s="232"/>
      <c r="J29" s="233"/>
    </row>
    <row r="30" spans="1:10" ht="18" customHeight="1">
      <c r="A30" s="174"/>
      <c r="B30" s="110" t="s">
        <v>8</v>
      </c>
      <c r="C30" s="231"/>
      <c r="D30" s="232"/>
      <c r="E30" s="232"/>
      <c r="F30" s="232"/>
      <c r="G30" s="232"/>
      <c r="H30" s="232"/>
      <c r="I30" s="232"/>
      <c r="J30" s="233"/>
    </row>
    <row r="31" spans="1:10" ht="18" customHeight="1">
      <c r="A31" s="174"/>
      <c r="B31" s="110" t="s">
        <v>18</v>
      </c>
      <c r="C31" s="231"/>
      <c r="D31" s="232"/>
      <c r="E31" s="232"/>
      <c r="F31" s="232"/>
      <c r="G31" s="232"/>
      <c r="H31" s="232"/>
      <c r="I31" s="232"/>
      <c r="J31" s="233"/>
    </row>
    <row r="32" spans="1:10" ht="18" customHeight="1">
      <c r="A32" s="174"/>
      <c r="B32" s="110" t="s">
        <v>1</v>
      </c>
      <c r="C32" s="231"/>
      <c r="D32" s="232"/>
      <c r="E32" s="232"/>
      <c r="F32" s="232"/>
      <c r="G32" s="232"/>
      <c r="H32" s="232"/>
      <c r="I32" s="232"/>
      <c r="J32" s="233"/>
    </row>
    <row r="33" spans="1:10" ht="18" customHeight="1">
      <c r="A33" s="256"/>
      <c r="B33" s="111" t="s">
        <v>9</v>
      </c>
      <c r="C33" s="234"/>
      <c r="D33" s="235"/>
      <c r="E33" s="235"/>
      <c r="F33" s="235"/>
      <c r="G33" s="235"/>
      <c r="H33" s="235"/>
      <c r="I33" s="235"/>
      <c r="J33" s="236"/>
    </row>
    <row r="34" ht="3" customHeight="1"/>
    <row r="35" spans="1:11" ht="13.5">
      <c r="A35" s="173" t="s">
        <v>17</v>
      </c>
      <c r="B35" s="160"/>
      <c r="C35" s="160"/>
      <c r="D35" s="104" t="s">
        <v>30</v>
      </c>
      <c r="E35" s="104" t="s">
        <v>31</v>
      </c>
      <c r="F35" s="104" t="s">
        <v>32</v>
      </c>
      <c r="G35" s="104" t="s">
        <v>33</v>
      </c>
      <c r="H35" s="104" t="s">
        <v>34</v>
      </c>
      <c r="I35" s="104" t="s">
        <v>35</v>
      </c>
      <c r="J35" s="105" t="s">
        <v>5</v>
      </c>
      <c r="K35" s="108" t="s">
        <v>19</v>
      </c>
    </row>
    <row r="36" spans="1:11" ht="19.5" customHeight="1">
      <c r="A36" s="174"/>
      <c r="B36" s="257" t="s">
        <v>224</v>
      </c>
      <c r="C36" s="258"/>
      <c r="D36" s="48"/>
      <c r="E36" s="48"/>
      <c r="F36" s="48"/>
      <c r="G36" s="48"/>
      <c r="H36" s="48"/>
      <c r="I36" s="48"/>
      <c r="J36" s="109">
        <f>SUM(D36:I36)</f>
        <v>0</v>
      </c>
      <c r="K36" s="259" t="str">
        <f>IF(ISERROR(J37/J36),"%",J37/J36)</f>
        <v>%</v>
      </c>
    </row>
    <row r="37" spans="1:11" ht="19.5" customHeight="1">
      <c r="A37" s="174"/>
      <c r="B37" s="257" t="s">
        <v>222</v>
      </c>
      <c r="C37" s="258"/>
      <c r="D37" s="48"/>
      <c r="E37" s="48"/>
      <c r="F37" s="48"/>
      <c r="G37" s="48"/>
      <c r="H37" s="48"/>
      <c r="I37" s="48"/>
      <c r="J37" s="109">
        <f>SUM(D37:I37)</f>
        <v>0</v>
      </c>
      <c r="K37" s="260"/>
    </row>
    <row r="38" spans="1:10" ht="18" customHeight="1">
      <c r="A38" s="174"/>
      <c r="B38" s="110" t="s">
        <v>7</v>
      </c>
      <c r="C38" s="231"/>
      <c r="D38" s="232"/>
      <c r="E38" s="232"/>
      <c r="F38" s="232"/>
      <c r="G38" s="232"/>
      <c r="H38" s="232"/>
      <c r="I38" s="232"/>
      <c r="J38" s="233"/>
    </row>
    <row r="39" spans="1:10" ht="18" customHeight="1">
      <c r="A39" s="174"/>
      <c r="B39" s="110" t="s">
        <v>8</v>
      </c>
      <c r="C39" s="231"/>
      <c r="D39" s="232"/>
      <c r="E39" s="232"/>
      <c r="F39" s="232"/>
      <c r="G39" s="232"/>
      <c r="H39" s="232"/>
      <c r="I39" s="232"/>
      <c r="J39" s="233"/>
    </row>
    <row r="40" spans="1:10" ht="18" customHeight="1">
      <c r="A40" s="174"/>
      <c r="B40" s="110" t="s">
        <v>18</v>
      </c>
      <c r="C40" s="231"/>
      <c r="D40" s="232"/>
      <c r="E40" s="232"/>
      <c r="F40" s="232"/>
      <c r="G40" s="232"/>
      <c r="H40" s="232"/>
      <c r="I40" s="232"/>
      <c r="J40" s="233"/>
    </row>
    <row r="41" spans="1:10" ht="18" customHeight="1">
      <c r="A41" s="174"/>
      <c r="B41" s="110" t="s">
        <v>1</v>
      </c>
      <c r="C41" s="231"/>
      <c r="D41" s="232"/>
      <c r="E41" s="232"/>
      <c r="F41" s="232"/>
      <c r="G41" s="232"/>
      <c r="H41" s="232"/>
      <c r="I41" s="232"/>
      <c r="J41" s="233"/>
    </row>
    <row r="42" spans="1:10" ht="18" customHeight="1">
      <c r="A42" s="256"/>
      <c r="B42" s="111" t="s">
        <v>9</v>
      </c>
      <c r="C42" s="234"/>
      <c r="D42" s="235"/>
      <c r="E42" s="235"/>
      <c r="F42" s="235"/>
      <c r="G42" s="235"/>
      <c r="H42" s="235"/>
      <c r="I42" s="235"/>
      <c r="J42" s="236"/>
    </row>
    <row r="43" ht="3" customHeight="1"/>
    <row r="44" spans="1:11" ht="13.5">
      <c r="A44" s="173" t="s">
        <v>29</v>
      </c>
      <c r="B44" s="160"/>
      <c r="C44" s="160"/>
      <c r="D44" s="104" t="s">
        <v>30</v>
      </c>
      <c r="E44" s="104" t="s">
        <v>31</v>
      </c>
      <c r="F44" s="104" t="s">
        <v>32</v>
      </c>
      <c r="G44" s="104" t="s">
        <v>33</v>
      </c>
      <c r="H44" s="104" t="s">
        <v>34</v>
      </c>
      <c r="I44" s="104" t="s">
        <v>35</v>
      </c>
      <c r="J44" s="105" t="s">
        <v>5</v>
      </c>
      <c r="K44" s="108" t="s">
        <v>19</v>
      </c>
    </row>
    <row r="45" spans="1:11" ht="19.5" customHeight="1">
      <c r="A45" s="174"/>
      <c r="B45" s="257" t="s">
        <v>225</v>
      </c>
      <c r="C45" s="258"/>
      <c r="D45" s="48"/>
      <c r="E45" s="48"/>
      <c r="F45" s="48"/>
      <c r="G45" s="48"/>
      <c r="H45" s="48"/>
      <c r="I45" s="48"/>
      <c r="J45" s="109">
        <f>SUM(D45:I45)</f>
        <v>0</v>
      </c>
      <c r="K45" s="259" t="str">
        <f>IF(ISERROR(J46/J45),"%",J46/J45)</f>
        <v>%</v>
      </c>
    </row>
    <row r="46" spans="1:11" ht="19.5" customHeight="1">
      <c r="A46" s="174"/>
      <c r="B46" s="257" t="s">
        <v>222</v>
      </c>
      <c r="C46" s="258"/>
      <c r="D46" s="48"/>
      <c r="E46" s="48"/>
      <c r="F46" s="48"/>
      <c r="G46" s="48"/>
      <c r="H46" s="48"/>
      <c r="I46" s="48"/>
      <c r="J46" s="109">
        <f>SUM(D46:I46)</f>
        <v>0</v>
      </c>
      <c r="K46" s="260"/>
    </row>
    <row r="47" spans="1:10" ht="18" customHeight="1">
      <c r="A47" s="174"/>
      <c r="B47" s="110" t="s">
        <v>7</v>
      </c>
      <c r="C47" s="231"/>
      <c r="D47" s="232"/>
      <c r="E47" s="232"/>
      <c r="F47" s="232"/>
      <c r="G47" s="232"/>
      <c r="H47" s="232"/>
      <c r="I47" s="232"/>
      <c r="J47" s="233"/>
    </row>
    <row r="48" spans="1:10" ht="18" customHeight="1">
      <c r="A48" s="174"/>
      <c r="B48" s="110" t="s">
        <v>8</v>
      </c>
      <c r="C48" s="231"/>
      <c r="D48" s="232"/>
      <c r="E48" s="232"/>
      <c r="F48" s="232"/>
      <c r="G48" s="232"/>
      <c r="H48" s="232"/>
      <c r="I48" s="232"/>
      <c r="J48" s="233"/>
    </row>
    <row r="49" spans="1:10" ht="18" customHeight="1">
      <c r="A49" s="174"/>
      <c r="B49" s="110" t="s">
        <v>18</v>
      </c>
      <c r="C49" s="231"/>
      <c r="D49" s="232"/>
      <c r="E49" s="232"/>
      <c r="F49" s="232"/>
      <c r="G49" s="232"/>
      <c r="H49" s="232"/>
      <c r="I49" s="232"/>
      <c r="J49" s="233"/>
    </row>
    <row r="50" spans="1:10" ht="18" customHeight="1">
      <c r="A50" s="174"/>
      <c r="B50" s="110" t="s">
        <v>1</v>
      </c>
      <c r="C50" s="231"/>
      <c r="D50" s="232"/>
      <c r="E50" s="232"/>
      <c r="F50" s="232"/>
      <c r="G50" s="232"/>
      <c r="H50" s="232"/>
      <c r="I50" s="232"/>
      <c r="J50" s="233"/>
    </row>
    <row r="51" spans="1:10" ht="18" customHeight="1">
      <c r="A51" s="256"/>
      <c r="B51" s="111" t="s">
        <v>9</v>
      </c>
      <c r="C51" s="234"/>
      <c r="D51" s="235"/>
      <c r="E51" s="235"/>
      <c r="F51" s="235"/>
      <c r="G51" s="235"/>
      <c r="H51" s="235"/>
      <c r="I51" s="235"/>
      <c r="J51" s="236"/>
    </row>
    <row r="52" ht="4.5" customHeight="1" thickBot="1"/>
    <row r="53" spans="1:11" ht="18" customHeight="1">
      <c r="A53" s="237" t="s">
        <v>24</v>
      </c>
      <c r="B53" s="240" t="s">
        <v>28</v>
      </c>
      <c r="C53" s="241"/>
      <c r="D53" s="241"/>
      <c r="E53" s="112"/>
      <c r="F53" s="244" t="s">
        <v>22</v>
      </c>
      <c r="G53" s="244"/>
      <c r="H53" s="113"/>
      <c r="I53" s="113"/>
      <c r="J53" s="245" t="s">
        <v>21</v>
      </c>
      <c r="K53" s="246"/>
    </row>
    <row r="54" spans="1:11" ht="18" customHeight="1">
      <c r="A54" s="238"/>
      <c r="B54" s="242"/>
      <c r="C54" s="243"/>
      <c r="D54" s="243"/>
      <c r="E54" s="114"/>
      <c r="F54" s="247" t="s">
        <v>23</v>
      </c>
      <c r="G54" s="247"/>
      <c r="H54" s="52"/>
      <c r="I54" s="52"/>
      <c r="J54" s="248" t="s">
        <v>26</v>
      </c>
      <c r="K54" s="249"/>
    </row>
    <row r="55" spans="1:11" ht="18" customHeight="1">
      <c r="A55" s="238"/>
      <c r="B55" s="250" t="s">
        <v>36</v>
      </c>
      <c r="C55" s="251"/>
      <c r="D55" s="251"/>
      <c r="E55" s="56"/>
      <c r="F55" s="56"/>
      <c r="G55" s="53"/>
      <c r="H55" s="53"/>
      <c r="I55" s="53"/>
      <c r="J55" s="254" t="s">
        <v>20</v>
      </c>
      <c r="K55" s="255"/>
    </row>
    <row r="56" spans="1:11" ht="18" customHeight="1" thickBot="1">
      <c r="A56" s="239"/>
      <c r="B56" s="252"/>
      <c r="C56" s="253"/>
      <c r="D56" s="253"/>
      <c r="E56" s="115"/>
      <c r="F56" s="115"/>
      <c r="G56" s="116"/>
      <c r="H56" s="261" t="s">
        <v>37</v>
      </c>
      <c r="I56" s="261"/>
      <c r="J56" s="261"/>
      <c r="K56" s="262"/>
    </row>
    <row r="57" spans="1:11" ht="13.5">
      <c r="A57" s="230" t="s">
        <v>38</v>
      </c>
      <c r="B57" s="230"/>
      <c r="C57" s="230"/>
      <c r="D57" s="230"/>
      <c r="E57" s="230"/>
      <c r="F57" s="230"/>
      <c r="G57" s="230"/>
      <c r="H57" s="230"/>
      <c r="I57" s="230"/>
      <c r="J57" s="230"/>
      <c r="K57" s="230"/>
    </row>
  </sheetData>
  <sheetProtection/>
  <mergeCells count="69">
    <mergeCell ref="K18:K19"/>
    <mergeCell ref="B19:C19"/>
    <mergeCell ref="A2:J2"/>
    <mergeCell ref="A8:A12"/>
    <mergeCell ref="B8:C8"/>
    <mergeCell ref="D8:J8"/>
    <mergeCell ref="B9:C9"/>
    <mergeCell ref="D9:J9"/>
    <mergeCell ref="B11:C11"/>
    <mergeCell ref="D11:J11"/>
    <mergeCell ref="C30:J30"/>
    <mergeCell ref="C31:J31"/>
    <mergeCell ref="D12:J12"/>
    <mergeCell ref="A14:B15"/>
    <mergeCell ref="A17:A24"/>
    <mergeCell ref="B17:C17"/>
    <mergeCell ref="B18:C18"/>
    <mergeCell ref="C20:J20"/>
    <mergeCell ref="C21:J21"/>
    <mergeCell ref="A26:A33"/>
    <mergeCell ref="B28:C28"/>
    <mergeCell ref="C22:J22"/>
    <mergeCell ref="K36:K37"/>
    <mergeCell ref="B37:C37"/>
    <mergeCell ref="C38:J38"/>
    <mergeCell ref="C23:J23"/>
    <mergeCell ref="C24:J24"/>
    <mergeCell ref="B26:C26"/>
    <mergeCell ref="B27:C27"/>
    <mergeCell ref="C29:J29"/>
    <mergeCell ref="H56:K56"/>
    <mergeCell ref="K27:K28"/>
    <mergeCell ref="C48:J48"/>
    <mergeCell ref="C49:J49"/>
    <mergeCell ref="C32:J32"/>
    <mergeCell ref="C33:J33"/>
    <mergeCell ref="B35:C35"/>
    <mergeCell ref="B36:C36"/>
    <mergeCell ref="C39:J39"/>
    <mergeCell ref="C40:J40"/>
    <mergeCell ref="J55:K55"/>
    <mergeCell ref="C41:J41"/>
    <mergeCell ref="C42:J42"/>
    <mergeCell ref="A44:A51"/>
    <mergeCell ref="B44:C44"/>
    <mergeCell ref="B45:C45"/>
    <mergeCell ref="K45:K46"/>
    <mergeCell ref="B46:C46"/>
    <mergeCell ref="A35:A42"/>
    <mergeCell ref="C47:J47"/>
    <mergeCell ref="A57:K57"/>
    <mergeCell ref="C50:J50"/>
    <mergeCell ref="C51:J51"/>
    <mergeCell ref="A53:A56"/>
    <mergeCell ref="B53:D54"/>
    <mergeCell ref="F53:G53"/>
    <mergeCell ref="J53:K53"/>
    <mergeCell ref="F54:G54"/>
    <mergeCell ref="J54:K54"/>
    <mergeCell ref="B55:D56"/>
    <mergeCell ref="B12:C12"/>
    <mergeCell ref="B10:C10"/>
    <mergeCell ref="D10:J10"/>
    <mergeCell ref="D4:E4"/>
    <mergeCell ref="D5:E5"/>
    <mergeCell ref="D6:E6"/>
    <mergeCell ref="F4:J4"/>
    <mergeCell ref="F5:J5"/>
    <mergeCell ref="F6:J6"/>
  </mergeCells>
  <printOptions horizontalCentered="1"/>
  <pageMargins left="0.5905511811023623" right="0.3937007874015748" top="0.4724409448818898" bottom="0.3937007874015748" header="0.5118110236220472" footer="0.5118110236220472"/>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U39"/>
  <sheetViews>
    <sheetView zoomScalePageLayoutView="0" workbookViewId="0" topLeftCell="A1">
      <selection activeCell="A2" sqref="A2:U2"/>
    </sheetView>
  </sheetViews>
  <sheetFormatPr defaultColWidth="9.00390625" defaultRowHeight="13.5"/>
  <cols>
    <col min="1" max="1" width="3.125" style="118" customWidth="1"/>
    <col min="2" max="2" width="3.25390625" style="118" customWidth="1"/>
    <col min="3" max="3" width="5.375" style="124" customWidth="1"/>
    <col min="4" max="4" width="4.125" style="0" customWidth="1"/>
    <col min="5" max="20" width="4.125" style="118" customWidth="1"/>
    <col min="21" max="21" width="11.75390625" style="127" customWidth="1"/>
    <col min="22" max="16384" width="9.00390625" style="118" customWidth="1"/>
  </cols>
  <sheetData>
    <row r="1" ht="14.25" customHeight="1">
      <c r="A1" s="44" t="s">
        <v>175</v>
      </c>
    </row>
    <row r="2" spans="1:21" ht="24" customHeight="1">
      <c r="A2" s="322" t="s">
        <v>172</v>
      </c>
      <c r="B2" s="322"/>
      <c r="C2" s="322"/>
      <c r="D2" s="322"/>
      <c r="E2" s="322"/>
      <c r="F2" s="322"/>
      <c r="G2" s="322"/>
      <c r="H2" s="322"/>
      <c r="I2" s="322"/>
      <c r="J2" s="322"/>
      <c r="K2" s="322"/>
      <c r="L2" s="322"/>
      <c r="M2" s="322"/>
      <c r="N2" s="322"/>
      <c r="O2" s="322"/>
      <c r="P2" s="322"/>
      <c r="Q2" s="322"/>
      <c r="R2" s="322"/>
      <c r="S2" s="322"/>
      <c r="T2" s="322"/>
      <c r="U2" s="322"/>
    </row>
    <row r="3" spans="1:21" ht="18" customHeight="1">
      <c r="A3" s="271" t="s">
        <v>173</v>
      </c>
      <c r="B3" s="271"/>
      <c r="C3" s="271"/>
      <c r="D3" s="271"/>
      <c r="E3" s="271"/>
      <c r="F3" s="271"/>
      <c r="G3" s="271"/>
      <c r="H3" s="271"/>
      <c r="I3" s="271"/>
      <c r="J3" s="271"/>
      <c r="K3" s="271"/>
      <c r="L3" s="271"/>
      <c r="M3" s="271"/>
      <c r="N3" s="271"/>
      <c r="O3" s="271"/>
      <c r="P3" s="271"/>
      <c r="Q3" s="271"/>
      <c r="R3" s="271"/>
      <c r="S3" s="271"/>
      <c r="T3" s="271"/>
      <c r="U3" s="271"/>
    </row>
    <row r="4" ht="11.25" customHeight="1"/>
    <row r="5" spans="5:21" ht="13.5" customHeight="1">
      <c r="E5" s="325" t="s">
        <v>174</v>
      </c>
      <c r="F5" s="325"/>
      <c r="G5" s="325"/>
      <c r="H5" s="325"/>
      <c r="I5" s="325"/>
      <c r="J5" s="325"/>
      <c r="K5" s="272"/>
      <c r="L5" s="273"/>
      <c r="M5" s="273"/>
      <c r="N5" s="273"/>
      <c r="O5" s="273"/>
      <c r="P5" s="273"/>
      <c r="Q5" s="273"/>
      <c r="R5" s="273"/>
      <c r="S5" s="273"/>
      <c r="T5" s="273"/>
      <c r="U5" s="274"/>
    </row>
    <row r="6" spans="5:21" ht="13.5" customHeight="1">
      <c r="E6" s="325"/>
      <c r="F6" s="325"/>
      <c r="G6" s="325"/>
      <c r="H6" s="325"/>
      <c r="I6" s="325"/>
      <c r="J6" s="325"/>
      <c r="K6" s="275"/>
      <c r="L6" s="276"/>
      <c r="M6" s="276"/>
      <c r="N6" s="276"/>
      <c r="O6" s="276"/>
      <c r="P6" s="276"/>
      <c r="Q6" s="276"/>
      <c r="R6" s="276"/>
      <c r="S6" s="276"/>
      <c r="T6" s="276"/>
      <c r="U6" s="277"/>
    </row>
    <row r="7" spans="1:21" ht="21" customHeight="1">
      <c r="A7" s="120"/>
      <c r="B7" s="120"/>
      <c r="C7" s="118" t="s">
        <v>234</v>
      </c>
      <c r="U7" s="128"/>
    </row>
    <row r="8" spans="1:21" ht="21.75" customHeight="1">
      <c r="A8" s="287" t="s">
        <v>235</v>
      </c>
      <c r="B8" s="289"/>
      <c r="C8" s="287" t="s">
        <v>198</v>
      </c>
      <c r="D8" s="288"/>
      <c r="E8" s="288"/>
      <c r="F8" s="288"/>
      <c r="G8" s="288"/>
      <c r="H8" s="288"/>
      <c r="I8" s="288"/>
      <c r="J8" s="288"/>
      <c r="K8" s="288"/>
      <c r="L8" s="288"/>
      <c r="M8" s="288"/>
      <c r="N8" s="288"/>
      <c r="O8" s="288"/>
      <c r="P8" s="288"/>
      <c r="Q8" s="288"/>
      <c r="R8" s="288"/>
      <c r="S8" s="288"/>
      <c r="T8" s="289"/>
      <c r="U8" s="125" t="s">
        <v>178</v>
      </c>
    </row>
    <row r="9" spans="1:21" ht="23.25" customHeight="1">
      <c r="A9" s="278"/>
      <c r="B9" s="279"/>
      <c r="C9" s="278" t="s">
        <v>191</v>
      </c>
      <c r="D9" s="308" t="s">
        <v>237</v>
      </c>
      <c r="E9" s="309"/>
      <c r="F9" s="309"/>
      <c r="G9" s="309"/>
      <c r="H9" s="309"/>
      <c r="I9" s="309"/>
      <c r="J9" s="309"/>
      <c r="K9" s="309"/>
      <c r="L9" s="309"/>
      <c r="M9" s="309"/>
      <c r="N9" s="309"/>
      <c r="O9" s="309"/>
      <c r="P9" s="309"/>
      <c r="Q9" s="309"/>
      <c r="R9" s="309"/>
      <c r="S9" s="309"/>
      <c r="T9" s="310"/>
      <c r="U9" s="284" t="s">
        <v>184</v>
      </c>
    </row>
    <row r="10" spans="1:21" ht="23.25" customHeight="1">
      <c r="A10" s="280"/>
      <c r="B10" s="281"/>
      <c r="C10" s="280"/>
      <c r="D10" s="291"/>
      <c r="E10" s="292"/>
      <c r="F10" s="292"/>
      <c r="G10" s="292"/>
      <c r="H10" s="292"/>
      <c r="I10" s="292"/>
      <c r="J10" s="292"/>
      <c r="K10" s="292"/>
      <c r="L10" s="292"/>
      <c r="M10" s="292"/>
      <c r="N10" s="292"/>
      <c r="O10" s="292"/>
      <c r="P10" s="292"/>
      <c r="Q10" s="292"/>
      <c r="R10" s="292"/>
      <c r="S10" s="292"/>
      <c r="T10" s="311"/>
      <c r="U10" s="285"/>
    </row>
    <row r="11" spans="1:21" ht="23.25" customHeight="1">
      <c r="A11" s="280"/>
      <c r="B11" s="281"/>
      <c r="C11" s="282"/>
      <c r="D11" s="312"/>
      <c r="E11" s="313"/>
      <c r="F11" s="313"/>
      <c r="G11" s="313"/>
      <c r="H11" s="313"/>
      <c r="I11" s="313"/>
      <c r="J11" s="313"/>
      <c r="K11" s="313"/>
      <c r="L11" s="313"/>
      <c r="M11" s="313"/>
      <c r="N11" s="313"/>
      <c r="O11" s="313"/>
      <c r="P11" s="313"/>
      <c r="Q11" s="313"/>
      <c r="R11" s="313"/>
      <c r="S11" s="313"/>
      <c r="T11" s="314"/>
      <c r="U11" s="285"/>
    </row>
    <row r="12" spans="1:21" ht="25.5" customHeight="1">
      <c r="A12" s="123"/>
      <c r="B12" s="121"/>
      <c r="C12" s="129" t="s">
        <v>179</v>
      </c>
      <c r="D12" s="317" t="s">
        <v>176</v>
      </c>
      <c r="E12" s="318"/>
      <c r="F12" s="318"/>
      <c r="G12" s="318"/>
      <c r="H12" s="318"/>
      <c r="I12" s="318"/>
      <c r="J12" s="318"/>
      <c r="K12" s="318"/>
      <c r="L12" s="318"/>
      <c r="M12" s="318"/>
      <c r="N12" s="318"/>
      <c r="O12" s="318"/>
      <c r="P12" s="318"/>
      <c r="Q12" s="318"/>
      <c r="R12" s="318"/>
      <c r="S12" s="318"/>
      <c r="T12" s="319"/>
      <c r="U12" s="285"/>
    </row>
    <row r="13" spans="1:21" ht="25.5" customHeight="1">
      <c r="A13" s="122"/>
      <c r="B13" s="119"/>
      <c r="C13" s="126" t="s">
        <v>180</v>
      </c>
      <c r="D13" s="302" t="s">
        <v>177</v>
      </c>
      <c r="E13" s="303"/>
      <c r="F13" s="303"/>
      <c r="G13" s="303"/>
      <c r="H13" s="303"/>
      <c r="I13" s="303"/>
      <c r="J13" s="303"/>
      <c r="K13" s="303"/>
      <c r="L13" s="303"/>
      <c r="M13" s="303"/>
      <c r="N13" s="303"/>
      <c r="O13" s="303"/>
      <c r="P13" s="303"/>
      <c r="Q13" s="303"/>
      <c r="R13" s="303"/>
      <c r="S13" s="303"/>
      <c r="T13" s="304"/>
      <c r="U13" s="286"/>
    </row>
    <row r="14" spans="1:21" ht="23.25" customHeight="1">
      <c r="A14" s="278"/>
      <c r="B14" s="279"/>
      <c r="C14" s="280" t="s">
        <v>192</v>
      </c>
      <c r="D14" s="323" t="s">
        <v>197</v>
      </c>
      <c r="E14" s="324"/>
      <c r="F14" s="324"/>
      <c r="G14" s="324"/>
      <c r="H14" s="324"/>
      <c r="I14" s="324"/>
      <c r="J14" s="324"/>
      <c r="K14" s="324"/>
      <c r="L14" s="324"/>
      <c r="M14" s="324"/>
      <c r="N14" s="324"/>
      <c r="O14" s="324"/>
      <c r="P14" s="324"/>
      <c r="Q14" s="324"/>
      <c r="R14" s="324"/>
      <c r="S14" s="324"/>
      <c r="T14" s="324"/>
      <c r="U14" s="335" t="s">
        <v>183</v>
      </c>
    </row>
    <row r="15" spans="1:21" ht="23.25" customHeight="1">
      <c r="A15" s="282"/>
      <c r="B15" s="283"/>
      <c r="C15" s="282"/>
      <c r="D15" s="291"/>
      <c r="E15" s="292"/>
      <c r="F15" s="292"/>
      <c r="G15" s="292"/>
      <c r="H15" s="292"/>
      <c r="I15" s="292"/>
      <c r="J15" s="292"/>
      <c r="K15" s="292"/>
      <c r="L15" s="292"/>
      <c r="M15" s="292"/>
      <c r="N15" s="292"/>
      <c r="O15" s="292"/>
      <c r="P15" s="292"/>
      <c r="Q15" s="292"/>
      <c r="R15" s="292"/>
      <c r="S15" s="292"/>
      <c r="T15" s="292"/>
      <c r="U15" s="336"/>
    </row>
    <row r="16" spans="1:21" ht="23.25" customHeight="1">
      <c r="A16" s="278"/>
      <c r="B16" s="279"/>
      <c r="C16" s="290" t="s">
        <v>181</v>
      </c>
      <c r="D16" s="291" t="s">
        <v>230</v>
      </c>
      <c r="E16" s="292"/>
      <c r="F16" s="292"/>
      <c r="G16" s="292"/>
      <c r="H16" s="292"/>
      <c r="I16" s="292"/>
      <c r="J16" s="292"/>
      <c r="K16" s="292"/>
      <c r="L16" s="292"/>
      <c r="M16" s="292"/>
      <c r="N16" s="292"/>
      <c r="O16" s="292"/>
      <c r="P16" s="292"/>
      <c r="Q16" s="292"/>
      <c r="R16" s="292"/>
      <c r="S16" s="292"/>
      <c r="T16" s="292"/>
      <c r="U16" s="269"/>
    </row>
    <row r="17" spans="1:21" ht="23.25" customHeight="1">
      <c r="A17" s="282"/>
      <c r="B17" s="283"/>
      <c r="C17" s="282"/>
      <c r="D17" s="291"/>
      <c r="E17" s="292"/>
      <c r="F17" s="292"/>
      <c r="G17" s="292"/>
      <c r="H17" s="292"/>
      <c r="I17" s="292"/>
      <c r="J17" s="292"/>
      <c r="K17" s="292"/>
      <c r="L17" s="292"/>
      <c r="M17" s="292"/>
      <c r="N17" s="292"/>
      <c r="O17" s="292"/>
      <c r="P17" s="292"/>
      <c r="Q17" s="292"/>
      <c r="R17" s="292"/>
      <c r="S17" s="292"/>
      <c r="T17" s="292"/>
      <c r="U17" s="270"/>
    </row>
    <row r="18" spans="1:21" ht="23.25" customHeight="1">
      <c r="A18" s="278"/>
      <c r="B18" s="279"/>
      <c r="C18" s="278" t="s">
        <v>193</v>
      </c>
      <c r="D18" s="291" t="s">
        <v>229</v>
      </c>
      <c r="E18" s="292"/>
      <c r="F18" s="292"/>
      <c r="G18" s="292"/>
      <c r="H18" s="292"/>
      <c r="I18" s="292"/>
      <c r="J18" s="292"/>
      <c r="K18" s="292"/>
      <c r="L18" s="292"/>
      <c r="M18" s="292"/>
      <c r="N18" s="292"/>
      <c r="O18" s="292"/>
      <c r="P18" s="292"/>
      <c r="Q18" s="292"/>
      <c r="R18" s="292"/>
      <c r="S18" s="292"/>
      <c r="T18" s="292"/>
      <c r="U18" s="335"/>
    </row>
    <row r="19" spans="1:21" ht="23.25" customHeight="1">
      <c r="A19" s="280"/>
      <c r="B19" s="281"/>
      <c r="C19" s="280"/>
      <c r="D19" s="291"/>
      <c r="E19" s="292"/>
      <c r="F19" s="292"/>
      <c r="G19" s="292"/>
      <c r="H19" s="292"/>
      <c r="I19" s="292"/>
      <c r="J19" s="292"/>
      <c r="K19" s="292"/>
      <c r="L19" s="292"/>
      <c r="M19" s="292"/>
      <c r="N19" s="292"/>
      <c r="O19" s="292"/>
      <c r="P19" s="292"/>
      <c r="Q19" s="292"/>
      <c r="R19" s="292"/>
      <c r="S19" s="292"/>
      <c r="T19" s="292"/>
      <c r="U19" s="341"/>
    </row>
    <row r="20" spans="1:21" ht="23.25" customHeight="1">
      <c r="A20" s="282"/>
      <c r="B20" s="283"/>
      <c r="C20" s="282"/>
      <c r="D20" s="291"/>
      <c r="E20" s="292"/>
      <c r="F20" s="292"/>
      <c r="G20" s="292"/>
      <c r="H20" s="292"/>
      <c r="I20" s="292"/>
      <c r="J20" s="292"/>
      <c r="K20" s="292"/>
      <c r="L20" s="292"/>
      <c r="M20" s="292"/>
      <c r="N20" s="292"/>
      <c r="O20" s="292"/>
      <c r="P20" s="292"/>
      <c r="Q20" s="292"/>
      <c r="R20" s="292"/>
      <c r="S20" s="292"/>
      <c r="T20" s="292"/>
      <c r="U20" s="336"/>
    </row>
    <row r="21" spans="1:21" ht="23.25" customHeight="1">
      <c r="A21" s="278"/>
      <c r="B21" s="279"/>
      <c r="C21" s="278" t="s">
        <v>194</v>
      </c>
      <c r="D21" s="305" t="s">
        <v>231</v>
      </c>
      <c r="E21" s="306"/>
      <c r="F21" s="306"/>
      <c r="G21" s="306"/>
      <c r="H21" s="306"/>
      <c r="I21" s="306"/>
      <c r="J21" s="306"/>
      <c r="K21" s="306"/>
      <c r="L21" s="306"/>
      <c r="M21" s="306"/>
      <c r="N21" s="306"/>
      <c r="O21" s="306"/>
      <c r="P21" s="306"/>
      <c r="Q21" s="306"/>
      <c r="R21" s="306"/>
      <c r="S21" s="306"/>
      <c r="T21" s="306"/>
      <c r="U21" s="335"/>
    </row>
    <row r="22" spans="1:21" ht="23.25" customHeight="1">
      <c r="A22" s="282"/>
      <c r="B22" s="283"/>
      <c r="C22" s="282"/>
      <c r="D22" s="320"/>
      <c r="E22" s="321"/>
      <c r="F22" s="321"/>
      <c r="G22" s="321"/>
      <c r="H22" s="321"/>
      <c r="I22" s="321"/>
      <c r="J22" s="321"/>
      <c r="K22" s="321"/>
      <c r="L22" s="321"/>
      <c r="M22" s="321"/>
      <c r="N22" s="321"/>
      <c r="O22" s="321"/>
      <c r="P22" s="321"/>
      <c r="Q22" s="321"/>
      <c r="R22" s="321"/>
      <c r="S22" s="321"/>
      <c r="T22" s="321"/>
      <c r="U22" s="336"/>
    </row>
    <row r="23" spans="1:21" ht="23.25" customHeight="1">
      <c r="A23" s="278"/>
      <c r="B23" s="279"/>
      <c r="C23" s="278" t="s">
        <v>195</v>
      </c>
      <c r="D23" s="315" t="s">
        <v>232</v>
      </c>
      <c r="E23" s="316"/>
      <c r="F23" s="316"/>
      <c r="G23" s="316"/>
      <c r="H23" s="316"/>
      <c r="I23" s="316"/>
      <c r="J23" s="316"/>
      <c r="K23" s="316"/>
      <c r="L23" s="316"/>
      <c r="M23" s="316"/>
      <c r="N23" s="316"/>
      <c r="O23" s="316"/>
      <c r="P23" s="316"/>
      <c r="Q23" s="316"/>
      <c r="R23" s="316"/>
      <c r="S23" s="316"/>
      <c r="T23" s="316"/>
      <c r="U23" s="335"/>
    </row>
    <row r="24" spans="1:21" ht="23.25" customHeight="1">
      <c r="A24" s="280"/>
      <c r="B24" s="283"/>
      <c r="C24" s="282"/>
      <c r="D24" s="315"/>
      <c r="E24" s="316"/>
      <c r="F24" s="316"/>
      <c r="G24" s="316"/>
      <c r="H24" s="316"/>
      <c r="I24" s="316"/>
      <c r="J24" s="316"/>
      <c r="K24" s="316"/>
      <c r="L24" s="316"/>
      <c r="M24" s="316"/>
      <c r="N24" s="316"/>
      <c r="O24" s="316"/>
      <c r="P24" s="316"/>
      <c r="Q24" s="316"/>
      <c r="R24" s="316"/>
      <c r="S24" s="316"/>
      <c r="T24" s="316"/>
      <c r="U24" s="336"/>
    </row>
    <row r="25" spans="1:21" ht="23.25" customHeight="1">
      <c r="A25" s="274"/>
      <c r="B25" s="326"/>
      <c r="C25" s="330" t="s">
        <v>179</v>
      </c>
      <c r="D25" s="305" t="s">
        <v>228</v>
      </c>
      <c r="E25" s="306"/>
      <c r="F25" s="306"/>
      <c r="G25" s="306"/>
      <c r="H25" s="306"/>
      <c r="I25" s="306"/>
      <c r="J25" s="306"/>
      <c r="K25" s="306"/>
      <c r="L25" s="306"/>
      <c r="M25" s="306"/>
      <c r="N25" s="306"/>
      <c r="O25" s="306"/>
      <c r="P25" s="306"/>
      <c r="Q25" s="306"/>
      <c r="R25" s="306"/>
      <c r="S25" s="306"/>
      <c r="T25" s="306"/>
      <c r="U25" s="333"/>
    </row>
    <row r="26" spans="1:21" ht="23.25" customHeight="1">
      <c r="A26" s="307"/>
      <c r="B26" s="327"/>
      <c r="C26" s="331"/>
      <c r="D26" s="296"/>
      <c r="E26" s="297"/>
      <c r="F26" s="297"/>
      <c r="G26" s="297"/>
      <c r="H26" s="297"/>
      <c r="I26" s="297"/>
      <c r="J26" s="297"/>
      <c r="K26" s="297"/>
      <c r="L26" s="297"/>
      <c r="M26" s="297"/>
      <c r="N26" s="297"/>
      <c r="O26" s="297"/>
      <c r="P26" s="297"/>
      <c r="Q26" s="297"/>
      <c r="R26" s="297"/>
      <c r="S26" s="297"/>
      <c r="T26" s="297"/>
      <c r="U26" s="337"/>
    </row>
    <row r="27" spans="1:21" ht="23.25" customHeight="1">
      <c r="A27" s="307"/>
      <c r="B27" s="328"/>
      <c r="C27" s="331"/>
      <c r="D27" s="296"/>
      <c r="E27" s="297"/>
      <c r="F27" s="297"/>
      <c r="G27" s="297"/>
      <c r="H27" s="297"/>
      <c r="I27" s="297"/>
      <c r="J27" s="297"/>
      <c r="K27" s="297"/>
      <c r="L27" s="297"/>
      <c r="M27" s="297"/>
      <c r="N27" s="297"/>
      <c r="O27" s="297"/>
      <c r="P27" s="297"/>
      <c r="Q27" s="297"/>
      <c r="R27" s="297"/>
      <c r="S27" s="297"/>
      <c r="T27" s="297"/>
      <c r="U27" s="334"/>
    </row>
    <row r="28" spans="1:21" ht="23.25" customHeight="1">
      <c r="A28" s="307"/>
      <c r="B28" s="326"/>
      <c r="C28" s="330" t="s">
        <v>180</v>
      </c>
      <c r="D28" s="293" t="s">
        <v>189</v>
      </c>
      <c r="E28" s="294"/>
      <c r="F28" s="294"/>
      <c r="G28" s="294"/>
      <c r="H28" s="294"/>
      <c r="I28" s="294"/>
      <c r="J28" s="294"/>
      <c r="K28" s="294"/>
      <c r="L28" s="294"/>
      <c r="M28" s="294"/>
      <c r="N28" s="294"/>
      <c r="O28" s="294"/>
      <c r="P28" s="294"/>
      <c r="Q28" s="294"/>
      <c r="R28" s="294"/>
      <c r="S28" s="294"/>
      <c r="T28" s="295"/>
      <c r="U28" s="335" t="s">
        <v>182</v>
      </c>
    </row>
    <row r="29" spans="1:21" ht="23.25" customHeight="1">
      <c r="A29" s="307"/>
      <c r="B29" s="327"/>
      <c r="C29" s="331"/>
      <c r="D29" s="296"/>
      <c r="E29" s="297"/>
      <c r="F29" s="297"/>
      <c r="G29" s="297"/>
      <c r="H29" s="297"/>
      <c r="I29" s="297"/>
      <c r="J29" s="297"/>
      <c r="K29" s="297"/>
      <c r="L29" s="297"/>
      <c r="M29" s="297"/>
      <c r="N29" s="297"/>
      <c r="O29" s="297"/>
      <c r="P29" s="297"/>
      <c r="Q29" s="297"/>
      <c r="R29" s="297"/>
      <c r="S29" s="297"/>
      <c r="T29" s="298"/>
      <c r="U29" s="337"/>
    </row>
    <row r="30" spans="1:21" ht="23.25" customHeight="1">
      <c r="A30" s="277"/>
      <c r="B30" s="328"/>
      <c r="C30" s="332"/>
      <c r="D30" s="299"/>
      <c r="E30" s="300"/>
      <c r="F30" s="300"/>
      <c r="G30" s="300"/>
      <c r="H30" s="300"/>
      <c r="I30" s="300"/>
      <c r="J30" s="300"/>
      <c r="K30" s="300"/>
      <c r="L30" s="300"/>
      <c r="M30" s="300"/>
      <c r="N30" s="300"/>
      <c r="O30" s="300"/>
      <c r="P30" s="300"/>
      <c r="Q30" s="300"/>
      <c r="R30" s="300"/>
      <c r="S30" s="300"/>
      <c r="T30" s="301"/>
      <c r="U30" s="334"/>
    </row>
    <row r="31" spans="1:21" ht="23.25" customHeight="1">
      <c r="A31" s="278"/>
      <c r="B31" s="279"/>
      <c r="C31" s="329" t="s">
        <v>185</v>
      </c>
      <c r="D31" s="296" t="s">
        <v>196</v>
      </c>
      <c r="E31" s="297"/>
      <c r="F31" s="297"/>
      <c r="G31" s="297"/>
      <c r="H31" s="297"/>
      <c r="I31" s="297"/>
      <c r="J31" s="297"/>
      <c r="K31" s="297"/>
      <c r="L31" s="297"/>
      <c r="M31" s="297"/>
      <c r="N31" s="297"/>
      <c r="O31" s="297"/>
      <c r="P31" s="297"/>
      <c r="Q31" s="297"/>
      <c r="R31" s="297"/>
      <c r="S31" s="297"/>
      <c r="T31" s="297"/>
      <c r="U31" s="335"/>
    </row>
    <row r="32" spans="1:21" ht="23.25" customHeight="1">
      <c r="A32" s="282"/>
      <c r="B32" s="283"/>
      <c r="C32" s="280"/>
      <c r="D32" s="296"/>
      <c r="E32" s="297"/>
      <c r="F32" s="297"/>
      <c r="G32" s="297"/>
      <c r="H32" s="297"/>
      <c r="I32" s="297"/>
      <c r="J32" s="297"/>
      <c r="K32" s="297"/>
      <c r="L32" s="297"/>
      <c r="M32" s="297"/>
      <c r="N32" s="297"/>
      <c r="O32" s="297"/>
      <c r="P32" s="297"/>
      <c r="Q32" s="297"/>
      <c r="R32" s="297"/>
      <c r="S32" s="297"/>
      <c r="T32" s="297"/>
      <c r="U32" s="336"/>
    </row>
    <row r="33" spans="1:21" ht="23.25" customHeight="1">
      <c r="A33" s="307"/>
      <c r="B33" s="326"/>
      <c r="C33" s="330" t="s">
        <v>187</v>
      </c>
      <c r="D33" s="293" t="s">
        <v>226</v>
      </c>
      <c r="E33" s="294"/>
      <c r="F33" s="294"/>
      <c r="G33" s="294"/>
      <c r="H33" s="294"/>
      <c r="I33" s="294"/>
      <c r="J33" s="294"/>
      <c r="K33" s="294"/>
      <c r="L33" s="294"/>
      <c r="M33" s="294"/>
      <c r="N33" s="294"/>
      <c r="O33" s="294"/>
      <c r="P33" s="294"/>
      <c r="Q33" s="294"/>
      <c r="R33" s="294"/>
      <c r="S33" s="294"/>
      <c r="T33" s="295"/>
      <c r="U33" s="333"/>
    </row>
    <row r="34" spans="1:21" ht="23.25" customHeight="1">
      <c r="A34" s="307"/>
      <c r="B34" s="328"/>
      <c r="C34" s="332"/>
      <c r="D34" s="299"/>
      <c r="E34" s="300"/>
      <c r="F34" s="300"/>
      <c r="G34" s="300"/>
      <c r="H34" s="300"/>
      <c r="I34" s="300"/>
      <c r="J34" s="300"/>
      <c r="K34" s="300"/>
      <c r="L34" s="300"/>
      <c r="M34" s="300"/>
      <c r="N34" s="300"/>
      <c r="O34" s="300"/>
      <c r="P34" s="300"/>
      <c r="Q34" s="300"/>
      <c r="R34" s="300"/>
      <c r="S34" s="300"/>
      <c r="T34" s="301"/>
      <c r="U34" s="334"/>
    </row>
    <row r="35" spans="1:21" ht="23.25" customHeight="1">
      <c r="A35" s="307"/>
      <c r="B35" s="326"/>
      <c r="C35" s="331" t="s">
        <v>188</v>
      </c>
      <c r="D35" s="296" t="s">
        <v>227</v>
      </c>
      <c r="E35" s="297"/>
      <c r="F35" s="297"/>
      <c r="G35" s="297"/>
      <c r="H35" s="297"/>
      <c r="I35" s="297"/>
      <c r="J35" s="297"/>
      <c r="K35" s="297"/>
      <c r="L35" s="297"/>
      <c r="M35" s="297"/>
      <c r="N35" s="297"/>
      <c r="O35" s="297"/>
      <c r="P35" s="297"/>
      <c r="Q35" s="297"/>
      <c r="R35" s="297"/>
      <c r="S35" s="297"/>
      <c r="T35" s="297"/>
      <c r="U35" s="333"/>
    </row>
    <row r="36" spans="1:21" ht="23.25" customHeight="1">
      <c r="A36" s="307"/>
      <c r="B36" s="328"/>
      <c r="C36" s="331"/>
      <c r="D36" s="296"/>
      <c r="E36" s="297"/>
      <c r="F36" s="297"/>
      <c r="G36" s="297"/>
      <c r="H36" s="297"/>
      <c r="I36" s="297"/>
      <c r="J36" s="297"/>
      <c r="K36" s="297"/>
      <c r="L36" s="297"/>
      <c r="M36" s="297"/>
      <c r="N36" s="297"/>
      <c r="O36" s="297"/>
      <c r="P36" s="297"/>
      <c r="Q36" s="297"/>
      <c r="R36" s="297"/>
      <c r="S36" s="297"/>
      <c r="T36" s="297"/>
      <c r="U36" s="334"/>
    </row>
    <row r="37" spans="1:21" ht="23.25" customHeight="1">
      <c r="A37" s="307"/>
      <c r="B37" s="326"/>
      <c r="C37" s="338" t="s">
        <v>190</v>
      </c>
      <c r="D37" s="293" t="s">
        <v>233</v>
      </c>
      <c r="E37" s="294"/>
      <c r="F37" s="294"/>
      <c r="G37" s="294"/>
      <c r="H37" s="294"/>
      <c r="I37" s="294"/>
      <c r="J37" s="294"/>
      <c r="K37" s="294"/>
      <c r="L37" s="294"/>
      <c r="M37" s="294"/>
      <c r="N37" s="294"/>
      <c r="O37" s="294"/>
      <c r="P37" s="294"/>
      <c r="Q37" s="294"/>
      <c r="R37" s="294"/>
      <c r="S37" s="294"/>
      <c r="T37" s="295"/>
      <c r="U37" s="333" t="s">
        <v>186</v>
      </c>
    </row>
    <row r="38" spans="1:21" ht="23.25" customHeight="1">
      <c r="A38" s="307"/>
      <c r="B38" s="327"/>
      <c r="C38" s="339"/>
      <c r="D38" s="296"/>
      <c r="E38" s="297"/>
      <c r="F38" s="297"/>
      <c r="G38" s="297"/>
      <c r="H38" s="297"/>
      <c r="I38" s="297"/>
      <c r="J38" s="297"/>
      <c r="K38" s="297"/>
      <c r="L38" s="297"/>
      <c r="M38" s="297"/>
      <c r="N38" s="297"/>
      <c r="O38" s="297"/>
      <c r="P38" s="297"/>
      <c r="Q38" s="297"/>
      <c r="R38" s="297"/>
      <c r="S38" s="297"/>
      <c r="T38" s="298"/>
      <c r="U38" s="337"/>
    </row>
    <row r="39" spans="1:21" ht="23.25" customHeight="1">
      <c r="A39" s="307"/>
      <c r="B39" s="328"/>
      <c r="C39" s="340"/>
      <c r="D39" s="299"/>
      <c r="E39" s="300"/>
      <c r="F39" s="300"/>
      <c r="G39" s="300"/>
      <c r="H39" s="300"/>
      <c r="I39" s="300"/>
      <c r="J39" s="300"/>
      <c r="K39" s="300"/>
      <c r="L39" s="300"/>
      <c r="M39" s="300"/>
      <c r="N39" s="300"/>
      <c r="O39" s="300"/>
      <c r="P39" s="300"/>
      <c r="Q39" s="300"/>
      <c r="R39" s="300"/>
      <c r="S39" s="300"/>
      <c r="T39" s="301"/>
      <c r="U39" s="334"/>
    </row>
    <row r="40" ht="17.25" customHeight="1"/>
    <row r="41" ht="13.5" customHeight="1"/>
    <row r="42" ht="13.5" customHeight="1"/>
  </sheetData>
  <sheetProtection/>
  <mergeCells count="61">
    <mergeCell ref="U37:U39"/>
    <mergeCell ref="C37:C39"/>
    <mergeCell ref="U14:U15"/>
    <mergeCell ref="U18:U20"/>
    <mergeCell ref="U21:U22"/>
    <mergeCell ref="U23:U24"/>
    <mergeCell ref="U25:U27"/>
    <mergeCell ref="U28:U30"/>
    <mergeCell ref="C23:C24"/>
    <mergeCell ref="C25:C27"/>
    <mergeCell ref="C33:C34"/>
    <mergeCell ref="C35:C36"/>
    <mergeCell ref="D35:T36"/>
    <mergeCell ref="U33:U34"/>
    <mergeCell ref="U35:U36"/>
    <mergeCell ref="U31:U32"/>
    <mergeCell ref="C21:C22"/>
    <mergeCell ref="A16:B17"/>
    <mergeCell ref="A21:B22"/>
    <mergeCell ref="A23:B24"/>
    <mergeCell ref="A31:B32"/>
    <mergeCell ref="C31:C32"/>
    <mergeCell ref="C28:C30"/>
    <mergeCell ref="A33:A34"/>
    <mergeCell ref="A35:A36"/>
    <mergeCell ref="A37:A39"/>
    <mergeCell ref="B25:B27"/>
    <mergeCell ref="B28:B30"/>
    <mergeCell ref="B33:B34"/>
    <mergeCell ref="B35:B36"/>
    <mergeCell ref="B37:B39"/>
    <mergeCell ref="D12:T12"/>
    <mergeCell ref="D21:T22"/>
    <mergeCell ref="D28:T30"/>
    <mergeCell ref="D31:T32"/>
    <mergeCell ref="A2:U2"/>
    <mergeCell ref="D14:T15"/>
    <mergeCell ref="E5:J6"/>
    <mergeCell ref="C9:C11"/>
    <mergeCell ref="C14:C15"/>
    <mergeCell ref="C18:C20"/>
    <mergeCell ref="D37:T39"/>
    <mergeCell ref="A8:B8"/>
    <mergeCell ref="D13:T13"/>
    <mergeCell ref="D25:T27"/>
    <mergeCell ref="A25:A27"/>
    <mergeCell ref="A28:A30"/>
    <mergeCell ref="D9:T11"/>
    <mergeCell ref="D33:T34"/>
    <mergeCell ref="D23:T24"/>
    <mergeCell ref="D18:T20"/>
    <mergeCell ref="U16:U17"/>
    <mergeCell ref="A3:U3"/>
    <mergeCell ref="K5:U6"/>
    <mergeCell ref="A9:B11"/>
    <mergeCell ref="A14:B15"/>
    <mergeCell ref="A18:B20"/>
    <mergeCell ref="U9:U13"/>
    <mergeCell ref="C8:T8"/>
    <mergeCell ref="C16:C17"/>
    <mergeCell ref="D16:T17"/>
  </mergeCells>
  <printOptions/>
  <pageMargins left="0.7086614173228347" right="0.34" top="0.36" bottom="0.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F5" sqref="F5:L5"/>
    </sheetView>
  </sheetViews>
  <sheetFormatPr defaultColWidth="9.00390625" defaultRowHeight="13.5"/>
  <cols>
    <col min="1" max="1" width="4.25390625" style="118" customWidth="1"/>
    <col min="2" max="2" width="11.25390625" style="118" customWidth="1"/>
    <col min="3" max="3" width="9.50390625" style="118" customWidth="1"/>
    <col min="4" max="4" width="19.125" style="118" customWidth="1"/>
    <col min="5" max="10" width="6.50390625" style="118" customWidth="1"/>
    <col min="11" max="11" width="6.375" style="118" customWidth="1"/>
    <col min="12" max="12" width="10.75390625" style="144" customWidth="1"/>
    <col min="13" max="16384" width="9.00390625" style="118" customWidth="1"/>
  </cols>
  <sheetData>
    <row r="1" spans="1:12" ht="13.5">
      <c r="A1" s="118" t="s">
        <v>201</v>
      </c>
      <c r="K1" s="379"/>
      <c r="L1" s="379"/>
    </row>
    <row r="2" spans="1:12" ht="18.75">
      <c r="A2" s="380" t="s">
        <v>202</v>
      </c>
      <c r="B2" s="380"/>
      <c r="C2" s="380"/>
      <c r="D2" s="380"/>
      <c r="E2" s="380"/>
      <c r="F2" s="380"/>
      <c r="G2" s="380"/>
      <c r="H2" s="380"/>
      <c r="I2" s="380"/>
      <c r="J2" s="380"/>
      <c r="K2" s="380"/>
      <c r="L2" s="380"/>
    </row>
    <row r="3" spans="1:12" ht="12.75" customHeight="1">
      <c r="A3" s="386" t="s">
        <v>203</v>
      </c>
      <c r="B3" s="386"/>
      <c r="C3" s="386"/>
      <c r="D3" s="386"/>
      <c r="E3" s="386"/>
      <c r="F3" s="386"/>
      <c r="G3" s="386"/>
      <c r="H3" s="386"/>
      <c r="I3" s="386"/>
      <c r="J3" s="386"/>
      <c r="K3" s="386"/>
      <c r="L3" s="386"/>
    </row>
    <row r="4" ht="9" customHeight="1"/>
    <row r="5" spans="4:12" ht="22.5" customHeight="1">
      <c r="D5" s="381" t="s">
        <v>45</v>
      </c>
      <c r="E5" s="382"/>
      <c r="F5" s="383"/>
      <c r="G5" s="384"/>
      <c r="H5" s="384"/>
      <c r="I5" s="384"/>
      <c r="J5" s="384"/>
      <c r="K5" s="384"/>
      <c r="L5" s="385"/>
    </row>
    <row r="6" ht="9" customHeight="1"/>
    <row r="7" spans="1:11" ht="13.5">
      <c r="A7" s="387" t="s">
        <v>4</v>
      </c>
      <c r="B7" s="388"/>
      <c r="C7" s="389"/>
      <c r="D7" s="7" t="s">
        <v>27</v>
      </c>
      <c r="E7" s="131" t="s">
        <v>30</v>
      </c>
      <c r="F7" s="131" t="s">
        <v>31</v>
      </c>
      <c r="G7" s="131" t="s">
        <v>32</v>
      </c>
      <c r="H7" s="131" t="s">
        <v>33</v>
      </c>
      <c r="I7" s="131" t="s">
        <v>34</v>
      </c>
      <c r="J7" s="131" t="s">
        <v>35</v>
      </c>
      <c r="K7" s="8" t="s">
        <v>5</v>
      </c>
    </row>
    <row r="8" spans="1:11" ht="18.75" customHeight="1">
      <c r="A8" s="390"/>
      <c r="B8" s="391"/>
      <c r="C8" s="392"/>
      <c r="D8" s="11" t="s">
        <v>130</v>
      </c>
      <c r="E8" s="11"/>
      <c r="F8" s="11"/>
      <c r="G8" s="11"/>
      <c r="H8" s="11"/>
      <c r="I8" s="11"/>
      <c r="J8" s="11"/>
      <c r="K8" s="153">
        <f>SUM(E8:J8)</f>
        <v>0</v>
      </c>
    </row>
    <row r="9" ht="3.75" customHeight="1"/>
    <row r="10" spans="1:12" ht="13.5">
      <c r="A10" s="353" t="s">
        <v>6</v>
      </c>
      <c r="B10" s="356"/>
      <c r="C10" s="356"/>
      <c r="D10" s="357"/>
      <c r="E10" s="131" t="s">
        <v>30</v>
      </c>
      <c r="F10" s="131" t="s">
        <v>31</v>
      </c>
      <c r="G10" s="131" t="s">
        <v>32</v>
      </c>
      <c r="H10" s="131" t="s">
        <v>33</v>
      </c>
      <c r="I10" s="131" t="s">
        <v>34</v>
      </c>
      <c r="J10" s="131" t="s">
        <v>35</v>
      </c>
      <c r="K10" s="8" t="s">
        <v>5</v>
      </c>
      <c r="L10" s="132" t="s">
        <v>204</v>
      </c>
    </row>
    <row r="11" spans="1:12" ht="21" customHeight="1">
      <c r="A11" s="354"/>
      <c r="B11" s="358" t="s">
        <v>205</v>
      </c>
      <c r="C11" s="358"/>
      <c r="D11" s="359"/>
      <c r="E11" s="12"/>
      <c r="F11" s="12"/>
      <c r="G11" s="12"/>
      <c r="H11" s="12"/>
      <c r="I11" s="12"/>
      <c r="J11" s="12"/>
      <c r="K11" s="149">
        <f>SUM(E11:J11)</f>
        <v>0</v>
      </c>
      <c r="L11" s="369"/>
    </row>
    <row r="12" spans="1:12" ht="26.25" customHeight="1">
      <c r="A12" s="354"/>
      <c r="B12" s="370" t="s">
        <v>219</v>
      </c>
      <c r="C12" s="371"/>
      <c r="D12" s="372"/>
      <c r="E12" s="13"/>
      <c r="F12" s="13"/>
      <c r="G12" s="13"/>
      <c r="H12" s="13"/>
      <c r="I12" s="13"/>
      <c r="J12" s="13"/>
      <c r="K12" s="149">
        <f>SUM(E12:J12)</f>
        <v>0</v>
      </c>
      <c r="L12" s="369"/>
    </row>
    <row r="13" spans="1:12" ht="21" customHeight="1">
      <c r="A13" s="354"/>
      <c r="B13" s="358" t="s">
        <v>206</v>
      </c>
      <c r="C13" s="358"/>
      <c r="D13" s="359"/>
      <c r="E13" s="13"/>
      <c r="F13" s="13"/>
      <c r="G13" s="13"/>
      <c r="H13" s="13"/>
      <c r="I13" s="13"/>
      <c r="J13" s="13"/>
      <c r="K13" s="149">
        <f>SUM(E13:J13)</f>
        <v>0</v>
      </c>
      <c r="L13" s="152" t="s">
        <v>218</v>
      </c>
    </row>
    <row r="14" spans="1:12" ht="21" customHeight="1">
      <c r="A14" s="354"/>
      <c r="B14" s="373" t="s">
        <v>207</v>
      </c>
      <c r="C14" s="373"/>
      <c r="D14" s="374"/>
      <c r="E14" s="150">
        <f aca="true" t="shared" si="0" ref="E14:J14">E11-(E12+E13)</f>
        <v>0</v>
      </c>
      <c r="F14" s="150">
        <f t="shared" si="0"/>
        <v>0</v>
      </c>
      <c r="G14" s="150">
        <f t="shared" si="0"/>
        <v>0</v>
      </c>
      <c r="H14" s="150">
        <f t="shared" si="0"/>
        <v>0</v>
      </c>
      <c r="I14" s="150">
        <f t="shared" si="0"/>
        <v>0</v>
      </c>
      <c r="J14" s="150">
        <f t="shared" si="0"/>
        <v>0</v>
      </c>
      <c r="K14" s="150">
        <f>K11-(K12+K13)</f>
        <v>0</v>
      </c>
      <c r="L14" s="375" t="str">
        <f>IF(ISERROR(K15/K14*100),"%",K15/K14*100)</f>
        <v>%</v>
      </c>
    </row>
    <row r="15" spans="1:12" ht="21" customHeight="1">
      <c r="A15" s="354"/>
      <c r="B15" s="377" t="s">
        <v>208</v>
      </c>
      <c r="C15" s="377"/>
      <c r="D15" s="378"/>
      <c r="E15" s="151"/>
      <c r="F15" s="151"/>
      <c r="G15" s="151"/>
      <c r="H15" s="151"/>
      <c r="I15" s="151"/>
      <c r="J15" s="151"/>
      <c r="K15" s="149">
        <f>SUM(E15:J15)</f>
        <v>0</v>
      </c>
      <c r="L15" s="376"/>
    </row>
    <row r="16" spans="1:11" ht="17.25" customHeight="1">
      <c r="A16" s="354"/>
      <c r="B16" s="360" t="s">
        <v>209</v>
      </c>
      <c r="C16" s="133" t="s">
        <v>210</v>
      </c>
      <c r="D16" s="134"/>
      <c r="E16" s="362" t="s">
        <v>211</v>
      </c>
      <c r="F16" s="364"/>
      <c r="G16" s="364"/>
      <c r="H16" s="364"/>
      <c r="I16" s="364"/>
      <c r="J16" s="364"/>
      <c r="K16" s="365"/>
    </row>
    <row r="17" spans="1:11" ht="17.25" customHeight="1">
      <c r="A17" s="354"/>
      <c r="B17" s="361"/>
      <c r="C17" s="135" t="s">
        <v>212</v>
      </c>
      <c r="D17" s="136"/>
      <c r="E17" s="363"/>
      <c r="F17" s="366"/>
      <c r="G17" s="366"/>
      <c r="H17" s="366"/>
      <c r="I17" s="366"/>
      <c r="J17" s="366"/>
      <c r="K17" s="367"/>
    </row>
    <row r="18" spans="1:11" ht="17.25" customHeight="1">
      <c r="A18" s="355"/>
      <c r="B18" s="137" t="s">
        <v>1</v>
      </c>
      <c r="C18" s="368"/>
      <c r="D18" s="368"/>
      <c r="E18" s="138" t="s">
        <v>211</v>
      </c>
      <c r="F18" s="351"/>
      <c r="G18" s="351"/>
      <c r="H18" s="351"/>
      <c r="I18" s="351"/>
      <c r="J18" s="351"/>
      <c r="K18" s="352"/>
    </row>
    <row r="19" ht="3.75" customHeight="1"/>
    <row r="20" spans="1:12" ht="13.5">
      <c r="A20" s="353" t="s">
        <v>16</v>
      </c>
      <c r="B20" s="356"/>
      <c r="C20" s="356"/>
      <c r="D20" s="357"/>
      <c r="E20" s="131" t="s">
        <v>30</v>
      </c>
      <c r="F20" s="131" t="s">
        <v>31</v>
      </c>
      <c r="G20" s="131" t="s">
        <v>32</v>
      </c>
      <c r="H20" s="131" t="s">
        <v>33</v>
      </c>
      <c r="I20" s="131" t="s">
        <v>34</v>
      </c>
      <c r="J20" s="131" t="s">
        <v>35</v>
      </c>
      <c r="K20" s="8" t="s">
        <v>5</v>
      </c>
      <c r="L20" s="132" t="s">
        <v>204</v>
      </c>
    </row>
    <row r="21" spans="1:12" ht="21" customHeight="1">
      <c r="A21" s="354"/>
      <c r="B21" s="358" t="s">
        <v>213</v>
      </c>
      <c r="C21" s="358"/>
      <c r="D21" s="359"/>
      <c r="E21" s="12"/>
      <c r="F21" s="12"/>
      <c r="G21" s="12"/>
      <c r="H21" s="12"/>
      <c r="I21" s="12"/>
      <c r="J21" s="12"/>
      <c r="K21" s="149">
        <f>SUM(E21:J21)</f>
        <v>0</v>
      </c>
      <c r="L21" s="369"/>
    </row>
    <row r="22" spans="1:12" ht="26.25" customHeight="1">
      <c r="A22" s="354"/>
      <c r="B22" s="370" t="s">
        <v>219</v>
      </c>
      <c r="C22" s="371"/>
      <c r="D22" s="372"/>
      <c r="E22" s="13"/>
      <c r="F22" s="13"/>
      <c r="G22" s="13"/>
      <c r="H22" s="13"/>
      <c r="I22" s="13"/>
      <c r="J22" s="13"/>
      <c r="K22" s="149">
        <f>SUM(E22:J22)</f>
        <v>0</v>
      </c>
      <c r="L22" s="369"/>
    </row>
    <row r="23" spans="1:12" ht="21" customHeight="1">
      <c r="A23" s="354"/>
      <c r="B23" s="358" t="s">
        <v>206</v>
      </c>
      <c r="C23" s="358"/>
      <c r="D23" s="359"/>
      <c r="E23" s="13"/>
      <c r="F23" s="13"/>
      <c r="G23" s="13"/>
      <c r="H23" s="13"/>
      <c r="I23" s="13"/>
      <c r="J23" s="13"/>
      <c r="K23" s="149">
        <f>SUM(E23:J23)</f>
        <v>0</v>
      </c>
      <c r="L23" s="152" t="s">
        <v>218</v>
      </c>
    </row>
    <row r="24" spans="1:12" ht="21" customHeight="1">
      <c r="A24" s="354"/>
      <c r="B24" s="373" t="s">
        <v>207</v>
      </c>
      <c r="C24" s="373"/>
      <c r="D24" s="374"/>
      <c r="E24" s="150">
        <f aca="true" t="shared" si="1" ref="E24:K24">E21-(E22+E23)</f>
        <v>0</v>
      </c>
      <c r="F24" s="150">
        <f t="shared" si="1"/>
        <v>0</v>
      </c>
      <c r="G24" s="150">
        <f t="shared" si="1"/>
        <v>0</v>
      </c>
      <c r="H24" s="150">
        <f t="shared" si="1"/>
        <v>0</v>
      </c>
      <c r="I24" s="150">
        <f t="shared" si="1"/>
        <v>0</v>
      </c>
      <c r="J24" s="150">
        <f t="shared" si="1"/>
        <v>0</v>
      </c>
      <c r="K24" s="150">
        <f t="shared" si="1"/>
        <v>0</v>
      </c>
      <c r="L24" s="375" t="str">
        <f>IF(ISERROR(K25/K24*100),"%",K25/K24*100)</f>
        <v>%</v>
      </c>
    </row>
    <row r="25" spans="1:12" ht="21" customHeight="1">
      <c r="A25" s="354"/>
      <c r="B25" s="373" t="s">
        <v>208</v>
      </c>
      <c r="C25" s="373"/>
      <c r="D25" s="359"/>
      <c r="E25" s="13"/>
      <c r="F25" s="13"/>
      <c r="G25" s="13"/>
      <c r="H25" s="13"/>
      <c r="I25" s="13"/>
      <c r="J25" s="13"/>
      <c r="K25" s="149">
        <f>SUM(E25:J25)</f>
        <v>0</v>
      </c>
      <c r="L25" s="376"/>
    </row>
    <row r="26" spans="1:11" ht="17.25" customHeight="1">
      <c r="A26" s="354"/>
      <c r="B26" s="360" t="s">
        <v>209</v>
      </c>
      <c r="C26" s="133" t="s">
        <v>210</v>
      </c>
      <c r="D26" s="134"/>
      <c r="E26" s="362" t="s">
        <v>211</v>
      </c>
      <c r="F26" s="364"/>
      <c r="G26" s="364"/>
      <c r="H26" s="364"/>
      <c r="I26" s="364"/>
      <c r="J26" s="364"/>
      <c r="K26" s="365"/>
    </row>
    <row r="27" spans="1:11" ht="17.25" customHeight="1">
      <c r="A27" s="354"/>
      <c r="B27" s="361"/>
      <c r="C27" s="135" t="s">
        <v>212</v>
      </c>
      <c r="D27" s="136"/>
      <c r="E27" s="363"/>
      <c r="F27" s="366"/>
      <c r="G27" s="366"/>
      <c r="H27" s="366"/>
      <c r="I27" s="366"/>
      <c r="J27" s="366"/>
      <c r="K27" s="367"/>
    </row>
    <row r="28" spans="1:11" ht="17.25" customHeight="1">
      <c r="A28" s="355"/>
      <c r="B28" s="137" t="s">
        <v>1</v>
      </c>
      <c r="C28" s="368"/>
      <c r="D28" s="368"/>
      <c r="E28" s="138" t="s">
        <v>211</v>
      </c>
      <c r="F28" s="351"/>
      <c r="G28" s="351"/>
      <c r="H28" s="351"/>
      <c r="I28" s="351"/>
      <c r="J28" s="351"/>
      <c r="K28" s="352"/>
    </row>
    <row r="29" ht="3.75" customHeight="1"/>
    <row r="30" spans="1:12" ht="13.5">
      <c r="A30" s="353" t="s">
        <v>17</v>
      </c>
      <c r="B30" s="356"/>
      <c r="C30" s="356"/>
      <c r="D30" s="357"/>
      <c r="E30" s="131" t="s">
        <v>30</v>
      </c>
      <c r="F30" s="131" t="s">
        <v>31</v>
      </c>
      <c r="G30" s="131" t="s">
        <v>32</v>
      </c>
      <c r="H30" s="131" t="s">
        <v>33</v>
      </c>
      <c r="I30" s="131" t="s">
        <v>34</v>
      </c>
      <c r="J30" s="131" t="s">
        <v>35</v>
      </c>
      <c r="K30" s="8" t="s">
        <v>5</v>
      </c>
      <c r="L30" s="132" t="s">
        <v>204</v>
      </c>
    </row>
    <row r="31" spans="1:12" ht="21" customHeight="1">
      <c r="A31" s="354"/>
      <c r="B31" s="358" t="s">
        <v>214</v>
      </c>
      <c r="C31" s="358"/>
      <c r="D31" s="359"/>
      <c r="E31" s="12"/>
      <c r="F31" s="12"/>
      <c r="G31" s="12"/>
      <c r="H31" s="12"/>
      <c r="I31" s="12"/>
      <c r="J31" s="12"/>
      <c r="K31" s="149">
        <f>SUM(E31:J31)</f>
        <v>0</v>
      </c>
      <c r="L31" s="369"/>
    </row>
    <row r="32" spans="1:12" ht="26.25" customHeight="1">
      <c r="A32" s="354"/>
      <c r="B32" s="370" t="s">
        <v>219</v>
      </c>
      <c r="C32" s="371"/>
      <c r="D32" s="372"/>
      <c r="E32" s="13"/>
      <c r="F32" s="13"/>
      <c r="G32" s="13"/>
      <c r="H32" s="13"/>
      <c r="I32" s="13"/>
      <c r="J32" s="13"/>
      <c r="K32" s="149">
        <f>SUM(E32:J32)</f>
        <v>0</v>
      </c>
      <c r="L32" s="369"/>
    </row>
    <row r="33" spans="1:12" ht="21" customHeight="1">
      <c r="A33" s="354"/>
      <c r="B33" s="358" t="s">
        <v>131</v>
      </c>
      <c r="C33" s="358"/>
      <c r="D33" s="359"/>
      <c r="E33" s="13"/>
      <c r="F33" s="13"/>
      <c r="G33" s="13"/>
      <c r="H33" s="13"/>
      <c r="I33" s="13"/>
      <c r="J33" s="13"/>
      <c r="K33" s="149">
        <f>SUM(E33:J33)</f>
        <v>0</v>
      </c>
      <c r="L33" s="152" t="s">
        <v>218</v>
      </c>
    </row>
    <row r="34" spans="1:12" ht="21" customHeight="1">
      <c r="A34" s="354"/>
      <c r="B34" s="373" t="s">
        <v>207</v>
      </c>
      <c r="C34" s="373"/>
      <c r="D34" s="374"/>
      <c r="E34" s="150">
        <f aca="true" t="shared" si="2" ref="E34:K34">E31-(E32+E33)</f>
        <v>0</v>
      </c>
      <c r="F34" s="150">
        <f t="shared" si="2"/>
        <v>0</v>
      </c>
      <c r="G34" s="150">
        <f t="shared" si="2"/>
        <v>0</v>
      </c>
      <c r="H34" s="150">
        <f t="shared" si="2"/>
        <v>0</v>
      </c>
      <c r="I34" s="150">
        <f t="shared" si="2"/>
        <v>0</v>
      </c>
      <c r="J34" s="150">
        <f t="shared" si="2"/>
        <v>0</v>
      </c>
      <c r="K34" s="150">
        <f t="shared" si="2"/>
        <v>0</v>
      </c>
      <c r="L34" s="375" t="str">
        <f>IF(ISERROR(K35/K34*100),"%",K35/K34*100)</f>
        <v>%</v>
      </c>
    </row>
    <row r="35" spans="1:12" ht="21" customHeight="1">
      <c r="A35" s="354"/>
      <c r="B35" s="373" t="s">
        <v>208</v>
      </c>
      <c r="C35" s="373"/>
      <c r="D35" s="359"/>
      <c r="E35" s="13"/>
      <c r="F35" s="13"/>
      <c r="G35" s="13"/>
      <c r="H35" s="13"/>
      <c r="I35" s="13"/>
      <c r="J35" s="13"/>
      <c r="K35" s="149">
        <f>SUM(E35:J35)</f>
        <v>0</v>
      </c>
      <c r="L35" s="376"/>
    </row>
    <row r="36" spans="1:11" ht="17.25" customHeight="1">
      <c r="A36" s="354"/>
      <c r="B36" s="360" t="s">
        <v>209</v>
      </c>
      <c r="C36" s="133" t="s">
        <v>210</v>
      </c>
      <c r="D36" s="134"/>
      <c r="E36" s="362" t="s">
        <v>211</v>
      </c>
      <c r="F36" s="364"/>
      <c r="G36" s="364"/>
      <c r="H36" s="364"/>
      <c r="I36" s="364"/>
      <c r="J36" s="364"/>
      <c r="K36" s="365"/>
    </row>
    <row r="37" spans="1:11" ht="17.25" customHeight="1">
      <c r="A37" s="354"/>
      <c r="B37" s="361"/>
      <c r="C37" s="135" t="s">
        <v>212</v>
      </c>
      <c r="D37" s="136"/>
      <c r="E37" s="363"/>
      <c r="F37" s="366"/>
      <c r="G37" s="366"/>
      <c r="H37" s="366"/>
      <c r="I37" s="366"/>
      <c r="J37" s="366"/>
      <c r="K37" s="367"/>
    </row>
    <row r="38" spans="1:11" ht="17.25" customHeight="1">
      <c r="A38" s="355"/>
      <c r="B38" s="137" t="s">
        <v>1</v>
      </c>
      <c r="C38" s="368"/>
      <c r="D38" s="368"/>
      <c r="E38" s="138" t="s">
        <v>211</v>
      </c>
      <c r="F38" s="351"/>
      <c r="G38" s="351"/>
      <c r="H38" s="351"/>
      <c r="I38" s="351"/>
      <c r="J38" s="351"/>
      <c r="K38" s="352"/>
    </row>
    <row r="39" spans="1:11" ht="3.75" customHeight="1">
      <c r="A39" s="139"/>
      <c r="B39" s="120"/>
      <c r="C39" s="120"/>
      <c r="D39" s="140"/>
      <c r="E39" s="140"/>
      <c r="F39" s="140"/>
      <c r="G39" s="140"/>
      <c r="H39" s="140"/>
      <c r="I39" s="140"/>
      <c r="J39" s="140"/>
      <c r="K39" s="140"/>
    </row>
    <row r="40" spans="1:12" ht="13.5">
      <c r="A40" s="353" t="s">
        <v>29</v>
      </c>
      <c r="B40" s="356"/>
      <c r="C40" s="356"/>
      <c r="D40" s="357"/>
      <c r="E40" s="131" t="s">
        <v>30</v>
      </c>
      <c r="F40" s="131" t="s">
        <v>31</v>
      </c>
      <c r="G40" s="131" t="s">
        <v>32</v>
      </c>
      <c r="H40" s="131" t="s">
        <v>33</v>
      </c>
      <c r="I40" s="131" t="s">
        <v>34</v>
      </c>
      <c r="J40" s="131" t="s">
        <v>35</v>
      </c>
      <c r="K40" s="8" t="s">
        <v>5</v>
      </c>
      <c r="L40" s="132" t="s">
        <v>204</v>
      </c>
    </row>
    <row r="41" spans="1:12" ht="21" customHeight="1">
      <c r="A41" s="354"/>
      <c r="B41" s="358" t="s">
        <v>215</v>
      </c>
      <c r="C41" s="358"/>
      <c r="D41" s="359"/>
      <c r="E41" s="12"/>
      <c r="F41" s="12"/>
      <c r="G41" s="12"/>
      <c r="H41" s="12"/>
      <c r="I41" s="12"/>
      <c r="J41" s="12"/>
      <c r="K41" s="149">
        <f>SUM(E41:J41)</f>
        <v>0</v>
      </c>
      <c r="L41" s="369"/>
    </row>
    <row r="42" spans="1:12" ht="26.25" customHeight="1">
      <c r="A42" s="354"/>
      <c r="B42" s="370" t="s">
        <v>219</v>
      </c>
      <c r="C42" s="371"/>
      <c r="D42" s="372"/>
      <c r="E42" s="13"/>
      <c r="F42" s="13"/>
      <c r="G42" s="13"/>
      <c r="H42" s="13"/>
      <c r="I42" s="13"/>
      <c r="J42" s="13"/>
      <c r="K42" s="149">
        <f>SUM(E42:J42)</f>
        <v>0</v>
      </c>
      <c r="L42" s="369"/>
    </row>
    <row r="43" spans="1:12" ht="21" customHeight="1">
      <c r="A43" s="354"/>
      <c r="B43" s="358" t="s">
        <v>131</v>
      </c>
      <c r="C43" s="358"/>
      <c r="D43" s="359"/>
      <c r="E43" s="13"/>
      <c r="F43" s="13"/>
      <c r="G43" s="13"/>
      <c r="H43" s="13"/>
      <c r="I43" s="13"/>
      <c r="J43" s="13"/>
      <c r="K43" s="149">
        <f>SUM(E43:J43)</f>
        <v>0</v>
      </c>
      <c r="L43" s="152" t="s">
        <v>218</v>
      </c>
    </row>
    <row r="44" spans="1:12" ht="21" customHeight="1">
      <c r="A44" s="354"/>
      <c r="B44" s="373" t="s">
        <v>207</v>
      </c>
      <c r="C44" s="373"/>
      <c r="D44" s="374"/>
      <c r="E44" s="150">
        <f aca="true" t="shared" si="3" ref="E44:K44">E41-(E42+E43)</f>
        <v>0</v>
      </c>
      <c r="F44" s="150">
        <f t="shared" si="3"/>
        <v>0</v>
      </c>
      <c r="G44" s="150">
        <f t="shared" si="3"/>
        <v>0</v>
      </c>
      <c r="H44" s="150">
        <f t="shared" si="3"/>
        <v>0</v>
      </c>
      <c r="I44" s="150">
        <f t="shared" si="3"/>
        <v>0</v>
      </c>
      <c r="J44" s="150">
        <f t="shared" si="3"/>
        <v>0</v>
      </c>
      <c r="K44" s="150">
        <f t="shared" si="3"/>
        <v>0</v>
      </c>
      <c r="L44" s="375" t="str">
        <f>IF(ISERROR(K45/K44*100),"%",K45/K44*100)</f>
        <v>%</v>
      </c>
    </row>
    <row r="45" spans="1:12" ht="21" customHeight="1">
      <c r="A45" s="354"/>
      <c r="B45" s="373" t="s">
        <v>208</v>
      </c>
      <c r="C45" s="373"/>
      <c r="D45" s="359"/>
      <c r="E45" s="13"/>
      <c r="F45" s="13"/>
      <c r="G45" s="13"/>
      <c r="H45" s="13"/>
      <c r="I45" s="13"/>
      <c r="J45" s="13"/>
      <c r="K45" s="149">
        <f>SUM(E45:J45)</f>
        <v>0</v>
      </c>
      <c r="L45" s="376"/>
    </row>
    <row r="46" spans="1:11" ht="17.25" customHeight="1">
      <c r="A46" s="354"/>
      <c r="B46" s="360" t="s">
        <v>209</v>
      </c>
      <c r="C46" s="133" t="s">
        <v>210</v>
      </c>
      <c r="D46" s="134"/>
      <c r="E46" s="362" t="s">
        <v>211</v>
      </c>
      <c r="F46" s="364"/>
      <c r="G46" s="364"/>
      <c r="H46" s="364"/>
      <c r="I46" s="364"/>
      <c r="J46" s="364"/>
      <c r="K46" s="365"/>
    </row>
    <row r="47" spans="1:11" ht="17.25" customHeight="1">
      <c r="A47" s="354"/>
      <c r="B47" s="361"/>
      <c r="C47" s="135" t="s">
        <v>212</v>
      </c>
      <c r="D47" s="136"/>
      <c r="E47" s="363"/>
      <c r="F47" s="366"/>
      <c r="G47" s="366"/>
      <c r="H47" s="366"/>
      <c r="I47" s="366"/>
      <c r="J47" s="366"/>
      <c r="K47" s="367"/>
    </row>
    <row r="48" spans="1:11" ht="17.25" customHeight="1">
      <c r="A48" s="355"/>
      <c r="B48" s="137" t="s">
        <v>1</v>
      </c>
      <c r="C48" s="368"/>
      <c r="D48" s="368"/>
      <c r="E48" s="138" t="s">
        <v>211</v>
      </c>
      <c r="F48" s="351"/>
      <c r="G48" s="351"/>
      <c r="H48" s="351"/>
      <c r="I48" s="351"/>
      <c r="J48" s="351"/>
      <c r="K48" s="352"/>
    </row>
    <row r="49" ht="3.75" customHeight="1">
      <c r="A49" s="141"/>
    </row>
    <row r="50" spans="1:12" ht="27" customHeight="1">
      <c r="A50" s="342" t="s">
        <v>132</v>
      </c>
      <c r="B50" s="345" t="s">
        <v>216</v>
      </c>
      <c r="C50" s="346"/>
      <c r="D50" s="346"/>
      <c r="E50" s="154"/>
      <c r="F50" s="154"/>
      <c r="G50" s="155"/>
      <c r="H50" s="155"/>
      <c r="I50" s="14"/>
      <c r="J50" s="14"/>
      <c r="K50" s="142"/>
      <c r="L50" s="145" t="s">
        <v>20</v>
      </c>
    </row>
    <row r="51" spans="1:12" ht="29.25" customHeight="1">
      <c r="A51" s="343"/>
      <c r="B51" s="347" t="s">
        <v>217</v>
      </c>
      <c r="C51" s="348"/>
      <c r="D51" s="348"/>
      <c r="E51" s="156"/>
      <c r="F51" s="294" t="s">
        <v>133</v>
      </c>
      <c r="G51" s="294"/>
      <c r="H51" s="294"/>
      <c r="I51" s="294"/>
      <c r="J51" s="6"/>
      <c r="K51" s="141"/>
      <c r="L51" s="146" t="s">
        <v>20</v>
      </c>
    </row>
    <row r="52" spans="1:12" ht="28.5" customHeight="1">
      <c r="A52" s="344"/>
      <c r="B52" s="349"/>
      <c r="C52" s="350"/>
      <c r="D52" s="350"/>
      <c r="E52" s="157"/>
      <c r="F52" s="300" t="s">
        <v>134</v>
      </c>
      <c r="G52" s="300"/>
      <c r="H52" s="300"/>
      <c r="I52" s="300"/>
      <c r="J52" s="143"/>
      <c r="K52" s="143"/>
      <c r="L52" s="147" t="s">
        <v>21</v>
      </c>
    </row>
    <row r="53" ht="13.5">
      <c r="L53" s="148" t="s">
        <v>135</v>
      </c>
    </row>
  </sheetData>
  <sheetProtection/>
  <mergeCells count="67">
    <mergeCell ref="K1:L1"/>
    <mergeCell ref="A2:L2"/>
    <mergeCell ref="D5:E5"/>
    <mergeCell ref="F5:L5"/>
    <mergeCell ref="A3:L3"/>
    <mergeCell ref="F51:I51"/>
    <mergeCell ref="A7:C8"/>
    <mergeCell ref="A10:A18"/>
    <mergeCell ref="B10:D10"/>
    <mergeCell ref="B11:D11"/>
    <mergeCell ref="L11:L12"/>
    <mergeCell ref="B12:D12"/>
    <mergeCell ref="B13:D13"/>
    <mergeCell ref="B14:D14"/>
    <mergeCell ref="L14:L15"/>
    <mergeCell ref="B15:D15"/>
    <mergeCell ref="B16:B17"/>
    <mergeCell ref="E16:E17"/>
    <mergeCell ref="F16:K17"/>
    <mergeCell ref="C18:D18"/>
    <mergeCell ref="F18:K18"/>
    <mergeCell ref="A20:A28"/>
    <mergeCell ref="B20:D20"/>
    <mergeCell ref="B21:D21"/>
    <mergeCell ref="B26:B27"/>
    <mergeCell ref="E26:E27"/>
    <mergeCell ref="L21:L22"/>
    <mergeCell ref="B22:D22"/>
    <mergeCell ref="B23:D23"/>
    <mergeCell ref="B24:D24"/>
    <mergeCell ref="L24:L25"/>
    <mergeCell ref="B25:D25"/>
    <mergeCell ref="F26:K27"/>
    <mergeCell ref="C28:D28"/>
    <mergeCell ref="F28:K28"/>
    <mergeCell ref="A30:A38"/>
    <mergeCell ref="B30:D30"/>
    <mergeCell ref="B31:D31"/>
    <mergeCell ref="B36:B37"/>
    <mergeCell ref="E36:E37"/>
    <mergeCell ref="F36:K37"/>
    <mergeCell ref="C38:D38"/>
    <mergeCell ref="L31:L32"/>
    <mergeCell ref="B32:D32"/>
    <mergeCell ref="B33:D33"/>
    <mergeCell ref="B34:D34"/>
    <mergeCell ref="L34:L35"/>
    <mergeCell ref="B35:D35"/>
    <mergeCell ref="F46:K47"/>
    <mergeCell ref="C48:D48"/>
    <mergeCell ref="F48:K48"/>
    <mergeCell ref="L41:L42"/>
    <mergeCell ref="B42:D42"/>
    <mergeCell ref="B43:D43"/>
    <mergeCell ref="B44:D44"/>
    <mergeCell ref="L44:L45"/>
    <mergeCell ref="B45:D45"/>
    <mergeCell ref="A50:A52"/>
    <mergeCell ref="B50:D50"/>
    <mergeCell ref="B51:D52"/>
    <mergeCell ref="F38:K38"/>
    <mergeCell ref="A40:A48"/>
    <mergeCell ref="B40:D40"/>
    <mergeCell ref="B41:D41"/>
    <mergeCell ref="F52:I52"/>
    <mergeCell ref="B46:B47"/>
    <mergeCell ref="E46:E47"/>
  </mergeCells>
  <printOptions horizontalCentered="1" verticalCentered="1"/>
  <pageMargins left="0.7086614173228347" right="0.31496062992125984" top="0.4330708661417323" bottom="0.3937007874015748" header="0.31496062992125984" footer="0.31496062992125984"/>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view="pageBreakPreview" zoomScaleSheetLayoutView="100" zoomScalePageLayoutView="0" workbookViewId="0" topLeftCell="A1">
      <selection activeCell="G4" sqref="G4:J4"/>
    </sheetView>
  </sheetViews>
  <sheetFormatPr defaultColWidth="9.00390625" defaultRowHeight="13.5"/>
  <cols>
    <col min="1" max="1" width="4.375" style="0" customWidth="1"/>
    <col min="2" max="2" width="29.875" style="0" customWidth="1"/>
    <col min="3" max="8" width="11.75390625" style="0" customWidth="1"/>
    <col min="9" max="9" width="12.00390625" style="0" customWidth="1"/>
    <col min="10" max="10" width="12.25390625" style="0" customWidth="1"/>
  </cols>
  <sheetData>
    <row r="1" ht="18" customHeight="1">
      <c r="A1" t="s">
        <v>136</v>
      </c>
    </row>
    <row r="2" spans="2:10" ht="18.75">
      <c r="B2" s="380" t="s">
        <v>220</v>
      </c>
      <c r="C2" s="380"/>
      <c r="D2" s="380"/>
      <c r="E2" s="380"/>
      <c r="F2" s="380"/>
      <c r="G2" s="380"/>
      <c r="H2" s="379"/>
      <c r="I2" s="379"/>
      <c r="J2" s="379"/>
    </row>
    <row r="3" spans="2:9" ht="28.5" customHeight="1">
      <c r="B3" s="401"/>
      <c r="C3" s="401"/>
      <c r="D3" s="401"/>
      <c r="E3" s="401"/>
      <c r="F3" s="401"/>
      <c r="G3" s="401"/>
      <c r="H3" s="15"/>
      <c r="I3" s="15"/>
    </row>
    <row r="4" spans="5:10" ht="24" customHeight="1">
      <c r="E4" s="410" t="s">
        <v>137</v>
      </c>
      <c r="F4" s="410"/>
      <c r="G4" s="411"/>
      <c r="H4" s="411"/>
      <c r="I4" s="411"/>
      <c r="J4" s="411"/>
    </row>
    <row r="5" spans="5:10" ht="24" customHeight="1">
      <c r="E5" s="410" t="s">
        <v>138</v>
      </c>
      <c r="F5" s="410"/>
      <c r="G5" s="412"/>
      <c r="H5" s="412"/>
      <c r="I5" s="412"/>
      <c r="J5" s="412"/>
    </row>
    <row r="6" spans="5:10" ht="24" customHeight="1">
      <c r="E6" s="410" t="s">
        <v>139</v>
      </c>
      <c r="F6" s="410"/>
      <c r="G6" s="400"/>
      <c r="H6" s="400"/>
      <c r="I6" s="400"/>
      <c r="J6" s="400"/>
    </row>
    <row r="7" spans="5:10" ht="24" customHeight="1">
      <c r="E7" s="410" t="s">
        <v>140</v>
      </c>
      <c r="F7" s="410"/>
      <c r="G7" s="400"/>
      <c r="H7" s="400"/>
      <c r="I7" s="400"/>
      <c r="J7" s="400"/>
    </row>
    <row r="9" spans="2:10" ht="18.75" customHeight="1">
      <c r="B9" s="16"/>
      <c r="C9" s="3"/>
      <c r="D9" s="3"/>
      <c r="E9" s="3"/>
      <c r="F9" s="3"/>
      <c r="G9" s="3"/>
      <c r="H9" s="3"/>
      <c r="I9" s="3" t="s">
        <v>141</v>
      </c>
      <c r="J9" s="2"/>
    </row>
    <row r="10" spans="1:10" ht="21" customHeight="1">
      <c r="A10" s="272" t="s">
        <v>45</v>
      </c>
      <c r="B10" s="393"/>
      <c r="C10" s="395" t="s">
        <v>142</v>
      </c>
      <c r="D10" s="396"/>
      <c r="E10" s="396"/>
      <c r="F10" s="396"/>
      <c r="G10" s="396"/>
      <c r="H10" s="396"/>
      <c r="I10" s="397"/>
      <c r="J10" s="398" t="s">
        <v>143</v>
      </c>
    </row>
    <row r="11" spans="1:10" ht="21" customHeight="1">
      <c r="A11" s="349"/>
      <c r="B11" s="394"/>
      <c r="C11" s="17" t="s">
        <v>49</v>
      </c>
      <c r="D11" s="18" t="s">
        <v>125</v>
      </c>
      <c r="E11" s="18" t="s">
        <v>126</v>
      </c>
      <c r="F11" s="18" t="s">
        <v>127</v>
      </c>
      <c r="G11" s="18" t="s">
        <v>128</v>
      </c>
      <c r="H11" s="19" t="s">
        <v>129</v>
      </c>
      <c r="I11" s="20" t="s">
        <v>144</v>
      </c>
      <c r="J11" s="399"/>
    </row>
    <row r="12" spans="1:10" ht="25.5" customHeight="1">
      <c r="A12" s="21">
        <v>1</v>
      </c>
      <c r="B12" s="22"/>
      <c r="C12" s="9"/>
      <c r="D12" s="1"/>
      <c r="E12" s="1"/>
      <c r="F12" s="1"/>
      <c r="G12" s="1"/>
      <c r="H12" s="10"/>
      <c r="I12" s="10">
        <f>SUM(C12:H12)</f>
        <v>0</v>
      </c>
      <c r="J12" s="32" t="str">
        <f aca="true" t="shared" si="0" ref="J12:J21">IF(ISERROR(I12/I$23),"%",I12/I$23)</f>
        <v>%</v>
      </c>
    </row>
    <row r="13" spans="1:10" ht="25.5" customHeight="1">
      <c r="A13" s="23">
        <v>2</v>
      </c>
      <c r="B13" s="24"/>
      <c r="C13" s="9"/>
      <c r="D13" s="1"/>
      <c r="E13" s="1"/>
      <c r="F13" s="1"/>
      <c r="G13" s="1"/>
      <c r="H13" s="10"/>
      <c r="I13" s="10">
        <f aca="true" t="shared" si="1" ref="I13:I21">SUM(C13:H13)</f>
        <v>0</v>
      </c>
      <c r="J13" s="32" t="str">
        <f t="shared" si="0"/>
        <v>%</v>
      </c>
    </row>
    <row r="14" spans="1:10" ht="25.5" customHeight="1">
      <c r="A14" s="23">
        <v>3</v>
      </c>
      <c r="B14" s="24"/>
      <c r="C14" s="9"/>
      <c r="D14" s="1"/>
      <c r="E14" s="1"/>
      <c r="F14" s="1"/>
      <c r="G14" s="1"/>
      <c r="H14" s="10"/>
      <c r="I14" s="10">
        <f t="shared" si="1"/>
        <v>0</v>
      </c>
      <c r="J14" s="32" t="str">
        <f t="shared" si="0"/>
        <v>%</v>
      </c>
    </row>
    <row r="15" spans="1:10" ht="25.5" customHeight="1">
      <c r="A15" s="23">
        <v>4</v>
      </c>
      <c r="B15" s="24"/>
      <c r="C15" s="9"/>
      <c r="D15" s="1"/>
      <c r="E15" s="1"/>
      <c r="F15" s="1"/>
      <c r="G15" s="1"/>
      <c r="H15" s="10"/>
      <c r="I15" s="10">
        <f t="shared" si="1"/>
        <v>0</v>
      </c>
      <c r="J15" s="32" t="str">
        <f t="shared" si="0"/>
        <v>%</v>
      </c>
    </row>
    <row r="16" spans="1:10" ht="25.5" customHeight="1">
      <c r="A16" s="23">
        <v>5</v>
      </c>
      <c r="B16" s="24"/>
      <c r="C16" s="9"/>
      <c r="D16" s="1"/>
      <c r="E16" s="1"/>
      <c r="F16" s="1"/>
      <c r="G16" s="1"/>
      <c r="H16" s="10"/>
      <c r="I16" s="10">
        <f t="shared" si="1"/>
        <v>0</v>
      </c>
      <c r="J16" s="32" t="str">
        <f t="shared" si="0"/>
        <v>%</v>
      </c>
    </row>
    <row r="17" spans="1:10" ht="25.5" customHeight="1">
      <c r="A17" s="23">
        <v>6</v>
      </c>
      <c r="B17" s="24"/>
      <c r="C17" s="9"/>
      <c r="D17" s="1"/>
      <c r="E17" s="1"/>
      <c r="F17" s="1"/>
      <c r="G17" s="1"/>
      <c r="H17" s="10"/>
      <c r="I17" s="10">
        <f t="shared" si="1"/>
        <v>0</v>
      </c>
      <c r="J17" s="32" t="str">
        <f t="shared" si="0"/>
        <v>%</v>
      </c>
    </row>
    <row r="18" spans="1:10" ht="25.5" customHeight="1">
      <c r="A18" s="23">
        <v>7</v>
      </c>
      <c r="B18" s="24"/>
      <c r="C18" s="9"/>
      <c r="D18" s="1"/>
      <c r="E18" s="1"/>
      <c r="F18" s="1"/>
      <c r="G18" s="1"/>
      <c r="H18" s="10"/>
      <c r="I18" s="10">
        <f t="shared" si="1"/>
        <v>0</v>
      </c>
      <c r="J18" s="32" t="str">
        <f t="shared" si="0"/>
        <v>%</v>
      </c>
    </row>
    <row r="19" spans="1:10" ht="25.5" customHeight="1">
      <c r="A19" s="23">
        <v>8</v>
      </c>
      <c r="B19" s="24"/>
      <c r="C19" s="9"/>
      <c r="D19" s="1"/>
      <c r="E19" s="1"/>
      <c r="F19" s="1"/>
      <c r="G19" s="1"/>
      <c r="H19" s="10"/>
      <c r="I19" s="10">
        <f t="shared" si="1"/>
        <v>0</v>
      </c>
      <c r="J19" s="32" t="str">
        <f t="shared" si="0"/>
        <v>%</v>
      </c>
    </row>
    <row r="20" spans="1:10" ht="25.5" customHeight="1">
      <c r="A20" s="23">
        <v>9</v>
      </c>
      <c r="B20" s="24"/>
      <c r="C20" s="9"/>
      <c r="D20" s="1"/>
      <c r="E20" s="1"/>
      <c r="F20" s="1"/>
      <c r="G20" s="1"/>
      <c r="H20" s="10"/>
      <c r="I20" s="10">
        <f t="shared" si="1"/>
        <v>0</v>
      </c>
      <c r="J20" s="32" t="str">
        <f t="shared" si="0"/>
        <v>%</v>
      </c>
    </row>
    <row r="21" spans="1:10" ht="25.5" customHeight="1">
      <c r="A21" s="25">
        <v>10</v>
      </c>
      <c r="B21" s="26"/>
      <c r="C21" s="27"/>
      <c r="D21" s="28"/>
      <c r="E21" s="28"/>
      <c r="F21" s="28"/>
      <c r="G21" s="28"/>
      <c r="H21" s="29"/>
      <c r="I21" s="10">
        <f t="shared" si="1"/>
        <v>0</v>
      </c>
      <c r="J21" s="32" t="str">
        <f t="shared" si="0"/>
        <v>%</v>
      </c>
    </row>
    <row r="22" spans="1:10" ht="12.75" customHeight="1">
      <c r="A22" s="326"/>
      <c r="B22" s="402" t="s">
        <v>5</v>
      </c>
      <c r="C22" s="404">
        <f aca="true" t="shared" si="2" ref="C22:H22">SUM(C12:C21)</f>
        <v>0</v>
      </c>
      <c r="D22" s="406">
        <f t="shared" si="2"/>
        <v>0</v>
      </c>
      <c r="E22" s="406">
        <f t="shared" si="2"/>
        <v>0</v>
      </c>
      <c r="F22" s="406">
        <f t="shared" si="2"/>
        <v>0</v>
      </c>
      <c r="G22" s="406">
        <f t="shared" si="2"/>
        <v>0</v>
      </c>
      <c r="H22" s="406">
        <f t="shared" si="2"/>
        <v>0</v>
      </c>
      <c r="I22" s="30" t="s">
        <v>145</v>
      </c>
      <c r="J22" s="408"/>
    </row>
    <row r="23" spans="1:10" ht="25.5" customHeight="1">
      <c r="A23" s="328"/>
      <c r="B23" s="403"/>
      <c r="C23" s="405"/>
      <c r="D23" s="407"/>
      <c r="E23" s="407"/>
      <c r="F23" s="407"/>
      <c r="G23" s="407"/>
      <c r="H23" s="407"/>
      <c r="I23" s="31">
        <f>SUM(C22:H23)</f>
        <v>0</v>
      </c>
      <c r="J23" s="409"/>
    </row>
    <row r="24" ht="13.5">
      <c r="B24" t="s">
        <v>146</v>
      </c>
    </row>
    <row r="25" ht="13.5">
      <c r="B25" t="s">
        <v>147</v>
      </c>
    </row>
    <row r="26" ht="13.5">
      <c r="B26" t="s">
        <v>148</v>
      </c>
    </row>
  </sheetData>
  <sheetProtection/>
  <mergeCells count="22">
    <mergeCell ref="G22:G23"/>
    <mergeCell ref="H22:H23"/>
    <mergeCell ref="J22:J23"/>
    <mergeCell ref="E4:F4"/>
    <mergeCell ref="E5:F5"/>
    <mergeCell ref="E6:F6"/>
    <mergeCell ref="E7:F7"/>
    <mergeCell ref="G4:J4"/>
    <mergeCell ref="G5:J5"/>
    <mergeCell ref="G6:J6"/>
    <mergeCell ref="A22:A23"/>
    <mergeCell ref="B22:B23"/>
    <mergeCell ref="C22:C23"/>
    <mergeCell ref="D22:D23"/>
    <mergeCell ref="E22:E23"/>
    <mergeCell ref="F22:F23"/>
    <mergeCell ref="A10:B11"/>
    <mergeCell ref="C10:I10"/>
    <mergeCell ref="J10:J11"/>
    <mergeCell ref="G7:J7"/>
    <mergeCell ref="B2:J2"/>
    <mergeCell ref="B3:G3"/>
  </mergeCells>
  <printOptions horizontalCentered="1"/>
  <pageMargins left="0.984251968503937" right="0.7874015748031497" top="0.65" bottom="0.59" header="0.5118110236220472" footer="0.5118110236220472"/>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B5" sqref="B5:N6"/>
    </sheetView>
  </sheetViews>
  <sheetFormatPr defaultColWidth="9.00390625" defaultRowHeight="13.5"/>
  <cols>
    <col min="1" max="1" width="2.125" style="33" customWidth="1"/>
    <col min="2" max="2" width="8.625" style="36" customWidth="1"/>
    <col min="3" max="7" width="5.75390625" style="33" customWidth="1"/>
    <col min="8" max="8" width="9.125" style="33" customWidth="1"/>
    <col min="9" max="14" width="6.00390625" style="33" customWidth="1"/>
    <col min="15" max="16" width="6.50390625" style="33" customWidth="1"/>
    <col min="17" max="16384" width="9.00390625" style="33" customWidth="1"/>
  </cols>
  <sheetData>
    <row r="1" ht="13.5">
      <c r="B1" s="34" t="s">
        <v>149</v>
      </c>
    </row>
    <row r="2" spans="2:14" ht="38.25" customHeight="1">
      <c r="B2" s="423" t="s">
        <v>150</v>
      </c>
      <c r="C2" s="423"/>
      <c r="D2" s="423"/>
      <c r="E2" s="423"/>
      <c r="F2" s="423"/>
      <c r="G2" s="423"/>
      <c r="H2" s="423"/>
      <c r="I2" s="423"/>
      <c r="J2" s="423"/>
      <c r="K2" s="423"/>
      <c r="L2" s="423"/>
      <c r="M2" s="423"/>
      <c r="N2" s="423"/>
    </row>
    <row r="3" ht="14.25">
      <c r="B3" s="35"/>
    </row>
    <row r="4" ht="14.25">
      <c r="A4" s="35" t="s">
        <v>151</v>
      </c>
    </row>
    <row r="5" spans="2:14" ht="12.75" customHeight="1">
      <c r="B5" s="414"/>
      <c r="C5" s="415"/>
      <c r="D5" s="415"/>
      <c r="E5" s="415"/>
      <c r="F5" s="415"/>
      <c r="G5" s="415"/>
      <c r="H5" s="415"/>
      <c r="I5" s="415"/>
      <c r="J5" s="415"/>
      <c r="K5" s="415"/>
      <c r="L5" s="415"/>
      <c r="M5" s="415"/>
      <c r="N5" s="416"/>
    </row>
    <row r="6" spans="2:14" ht="12.75" customHeight="1">
      <c r="B6" s="420"/>
      <c r="C6" s="421"/>
      <c r="D6" s="421"/>
      <c r="E6" s="421"/>
      <c r="F6" s="421"/>
      <c r="G6" s="421"/>
      <c r="H6" s="421"/>
      <c r="I6" s="421"/>
      <c r="J6" s="421"/>
      <c r="K6" s="421"/>
      <c r="L6" s="421"/>
      <c r="M6" s="421"/>
      <c r="N6" s="422"/>
    </row>
    <row r="7" ht="14.25">
      <c r="B7" s="35"/>
    </row>
    <row r="8" ht="14.25">
      <c r="A8" s="35" t="s">
        <v>152</v>
      </c>
    </row>
    <row r="9" spans="2:14" ht="34.5" customHeight="1">
      <c r="B9" s="37" t="s">
        <v>153</v>
      </c>
      <c r="C9" s="413"/>
      <c r="D9" s="413"/>
      <c r="E9" s="413"/>
      <c r="F9" s="413"/>
      <c r="G9" s="413"/>
      <c r="H9" s="38" t="s">
        <v>154</v>
      </c>
      <c r="I9" s="413"/>
      <c r="J9" s="413"/>
      <c r="K9" s="413"/>
      <c r="L9" s="413"/>
      <c r="M9" s="413"/>
      <c r="N9" s="413"/>
    </row>
    <row r="10" ht="14.25">
      <c r="B10" s="35"/>
    </row>
    <row r="11" ht="14.25">
      <c r="A11" s="35" t="s">
        <v>155</v>
      </c>
    </row>
    <row r="12" spans="2:14" ht="26.25" customHeight="1">
      <c r="B12" s="38" t="s">
        <v>162</v>
      </c>
      <c r="C12" s="413"/>
      <c r="D12" s="413"/>
      <c r="E12" s="413"/>
      <c r="F12" s="413"/>
      <c r="G12" s="413"/>
      <c r="H12" s="38" t="s">
        <v>154</v>
      </c>
      <c r="I12" s="413"/>
      <c r="J12" s="413"/>
      <c r="K12" s="413"/>
      <c r="L12" s="413"/>
      <c r="M12" s="413"/>
      <c r="N12" s="413"/>
    </row>
    <row r="13" spans="2:14" ht="26.25" customHeight="1">
      <c r="B13" s="38" t="s">
        <v>153</v>
      </c>
      <c r="C13" s="413"/>
      <c r="D13" s="413"/>
      <c r="E13" s="413"/>
      <c r="F13" s="413"/>
      <c r="G13" s="413"/>
      <c r="H13" s="38" t="s">
        <v>154</v>
      </c>
      <c r="I13" s="413"/>
      <c r="J13" s="413"/>
      <c r="K13" s="413"/>
      <c r="L13" s="413"/>
      <c r="M13" s="413"/>
      <c r="N13" s="413"/>
    </row>
    <row r="14" spans="2:14" ht="26.25" customHeight="1">
      <c r="B14" s="38" t="s">
        <v>153</v>
      </c>
      <c r="C14" s="413"/>
      <c r="D14" s="413"/>
      <c r="E14" s="413"/>
      <c r="F14" s="413"/>
      <c r="G14" s="413"/>
      <c r="H14" s="38" t="s">
        <v>154</v>
      </c>
      <c r="I14" s="413"/>
      <c r="J14" s="413"/>
      <c r="K14" s="413"/>
      <c r="L14" s="413"/>
      <c r="M14" s="413"/>
      <c r="N14" s="413"/>
    </row>
    <row r="15" ht="14.25">
      <c r="B15" s="35"/>
    </row>
    <row r="16" ht="14.25">
      <c r="A16" s="35" t="s">
        <v>156</v>
      </c>
    </row>
    <row r="17" spans="2:7" ht="25.5" customHeight="1">
      <c r="B17" s="438" t="s">
        <v>161</v>
      </c>
      <c r="C17" s="439"/>
      <c r="D17" s="439"/>
      <c r="E17" s="439"/>
      <c r="F17" s="439"/>
      <c r="G17" s="440"/>
    </row>
    <row r="18" ht="14.25">
      <c r="B18" s="35"/>
    </row>
    <row r="19" ht="14.25">
      <c r="A19" s="35" t="s">
        <v>157</v>
      </c>
    </row>
    <row r="20" spans="2:14" ht="15.75" customHeight="1">
      <c r="B20" s="414"/>
      <c r="C20" s="415"/>
      <c r="D20" s="415"/>
      <c r="E20" s="415"/>
      <c r="F20" s="415"/>
      <c r="G20" s="415"/>
      <c r="H20" s="415"/>
      <c r="I20" s="415"/>
      <c r="J20" s="415"/>
      <c r="K20" s="415"/>
      <c r="L20" s="415"/>
      <c r="M20" s="415"/>
      <c r="N20" s="416"/>
    </row>
    <row r="21" spans="2:14" ht="15.75" customHeight="1">
      <c r="B21" s="417"/>
      <c r="C21" s="418"/>
      <c r="D21" s="418"/>
      <c r="E21" s="418"/>
      <c r="F21" s="418"/>
      <c r="G21" s="418"/>
      <c r="H21" s="418"/>
      <c r="I21" s="418"/>
      <c r="J21" s="418"/>
      <c r="K21" s="418"/>
      <c r="L21" s="418"/>
      <c r="M21" s="418"/>
      <c r="N21" s="419"/>
    </row>
    <row r="22" spans="2:14" ht="15.75" customHeight="1">
      <c r="B22" s="417"/>
      <c r="C22" s="418"/>
      <c r="D22" s="418"/>
      <c r="E22" s="418"/>
      <c r="F22" s="418"/>
      <c r="G22" s="418"/>
      <c r="H22" s="418"/>
      <c r="I22" s="418"/>
      <c r="J22" s="418"/>
      <c r="K22" s="418"/>
      <c r="L22" s="418"/>
      <c r="M22" s="418"/>
      <c r="N22" s="419"/>
    </row>
    <row r="23" spans="2:14" ht="15.75" customHeight="1">
      <c r="B23" s="417"/>
      <c r="C23" s="418"/>
      <c r="D23" s="418"/>
      <c r="E23" s="418"/>
      <c r="F23" s="418"/>
      <c r="G23" s="418"/>
      <c r="H23" s="418"/>
      <c r="I23" s="418"/>
      <c r="J23" s="418"/>
      <c r="K23" s="418"/>
      <c r="L23" s="418"/>
      <c r="M23" s="418"/>
      <c r="N23" s="419"/>
    </row>
    <row r="24" spans="2:14" ht="13.5" customHeight="1">
      <c r="B24" s="417"/>
      <c r="C24" s="418"/>
      <c r="D24" s="418"/>
      <c r="E24" s="418"/>
      <c r="F24" s="418"/>
      <c r="G24" s="418"/>
      <c r="H24" s="418"/>
      <c r="I24" s="418"/>
      <c r="J24" s="418"/>
      <c r="K24" s="418"/>
      <c r="L24" s="418"/>
      <c r="M24" s="418"/>
      <c r="N24" s="419"/>
    </row>
    <row r="25" spans="2:14" ht="14.25" customHeight="1">
      <c r="B25" s="420"/>
      <c r="C25" s="421"/>
      <c r="D25" s="421"/>
      <c r="E25" s="421"/>
      <c r="F25" s="421"/>
      <c r="G25" s="421"/>
      <c r="H25" s="421"/>
      <c r="I25" s="421"/>
      <c r="J25" s="421"/>
      <c r="K25" s="421"/>
      <c r="L25" s="421"/>
      <c r="M25" s="421"/>
      <c r="N25" s="422"/>
    </row>
    <row r="26" ht="14.25">
      <c r="B26" s="40"/>
    </row>
    <row r="27" spans="2:14" ht="15.75" customHeight="1">
      <c r="B27" s="428" t="s">
        <v>236</v>
      </c>
      <c r="C27" s="428"/>
      <c r="D27" s="428"/>
      <c r="E27" s="428"/>
      <c r="F27" s="428"/>
      <c r="G27" s="428"/>
      <c r="H27" s="428"/>
      <c r="I27" s="428"/>
      <c r="J27" s="428"/>
      <c r="K27" s="428"/>
      <c r="L27" s="428"/>
      <c r="M27" s="428"/>
      <c r="N27" s="428"/>
    </row>
    <row r="28" spans="2:14" ht="15.75" customHeight="1">
      <c r="B28" s="428"/>
      <c r="C28" s="428"/>
      <c r="D28" s="428"/>
      <c r="E28" s="428"/>
      <c r="F28" s="428"/>
      <c r="G28" s="428"/>
      <c r="H28" s="428"/>
      <c r="I28" s="428"/>
      <c r="J28" s="428"/>
      <c r="K28" s="428"/>
      <c r="L28" s="428"/>
      <c r="M28" s="428"/>
      <c r="N28" s="428"/>
    </row>
    <row r="29" spans="2:14" ht="15.75" customHeight="1">
      <c r="B29" s="428"/>
      <c r="C29" s="428"/>
      <c r="D29" s="428"/>
      <c r="E29" s="428"/>
      <c r="F29" s="428"/>
      <c r="G29" s="428"/>
      <c r="H29" s="428"/>
      <c r="I29" s="428"/>
      <c r="J29" s="428"/>
      <c r="K29" s="428"/>
      <c r="L29" s="428"/>
      <c r="M29" s="428"/>
      <c r="N29" s="428"/>
    </row>
    <row r="30" spans="2:14" ht="15.75" customHeight="1">
      <c r="B30" s="428"/>
      <c r="C30" s="428"/>
      <c r="D30" s="428"/>
      <c r="E30" s="428"/>
      <c r="F30" s="428"/>
      <c r="G30" s="428"/>
      <c r="H30" s="428"/>
      <c r="I30" s="428"/>
      <c r="J30" s="428"/>
      <c r="K30" s="428"/>
      <c r="L30" s="428"/>
      <c r="M30" s="428"/>
      <c r="N30" s="428"/>
    </row>
    <row r="31" spans="2:14" ht="15.75" customHeight="1">
      <c r="B31" s="41"/>
      <c r="C31" s="41"/>
      <c r="D31" s="41"/>
      <c r="E31" s="41"/>
      <c r="F31" s="41"/>
      <c r="G31" s="41"/>
      <c r="H31" s="41"/>
      <c r="I31" s="41"/>
      <c r="J31" s="41"/>
      <c r="K31" s="41"/>
      <c r="L31" s="41"/>
      <c r="M31" s="41"/>
      <c r="N31" s="41"/>
    </row>
    <row r="32" ht="14.25">
      <c r="A32" s="35" t="s">
        <v>158</v>
      </c>
    </row>
    <row r="33" spans="2:14" ht="13.5">
      <c r="B33" s="424"/>
      <c r="C33" s="425"/>
      <c r="D33" s="425"/>
      <c r="E33" s="425"/>
      <c r="F33" s="425"/>
      <c r="G33" s="425"/>
      <c r="H33" s="425"/>
      <c r="I33" s="425"/>
      <c r="J33" s="425"/>
      <c r="K33" s="425"/>
      <c r="L33" s="425"/>
      <c r="M33" s="425"/>
      <c r="N33" s="426"/>
    </row>
    <row r="34" spans="2:14" ht="13.5">
      <c r="B34" s="427"/>
      <c r="C34" s="428"/>
      <c r="D34" s="428"/>
      <c r="E34" s="428"/>
      <c r="F34" s="428"/>
      <c r="G34" s="428"/>
      <c r="H34" s="428"/>
      <c r="I34" s="428"/>
      <c r="J34" s="428"/>
      <c r="K34" s="428"/>
      <c r="L34" s="428"/>
      <c r="M34" s="428"/>
      <c r="N34" s="429"/>
    </row>
    <row r="35" spans="2:14" ht="13.5">
      <c r="B35" s="427"/>
      <c r="C35" s="428"/>
      <c r="D35" s="428"/>
      <c r="E35" s="428"/>
      <c r="F35" s="428"/>
      <c r="G35" s="428"/>
      <c r="H35" s="428"/>
      <c r="I35" s="428"/>
      <c r="J35" s="428"/>
      <c r="K35" s="428"/>
      <c r="L35" s="428"/>
      <c r="M35" s="428"/>
      <c r="N35" s="429"/>
    </row>
    <row r="36" spans="2:14" ht="13.5">
      <c r="B36" s="427"/>
      <c r="C36" s="428"/>
      <c r="D36" s="428"/>
      <c r="E36" s="428"/>
      <c r="F36" s="428"/>
      <c r="G36" s="428"/>
      <c r="H36" s="428"/>
      <c r="I36" s="428"/>
      <c r="J36" s="428"/>
      <c r="K36" s="428"/>
      <c r="L36" s="428"/>
      <c r="M36" s="428"/>
      <c r="N36" s="429"/>
    </row>
    <row r="37" spans="2:14" ht="13.5">
      <c r="B37" s="427"/>
      <c r="C37" s="428"/>
      <c r="D37" s="428"/>
      <c r="E37" s="428"/>
      <c r="F37" s="428"/>
      <c r="G37" s="428"/>
      <c r="H37" s="428"/>
      <c r="I37" s="428"/>
      <c r="J37" s="428"/>
      <c r="K37" s="428"/>
      <c r="L37" s="428"/>
      <c r="M37" s="428"/>
      <c r="N37" s="429"/>
    </row>
    <row r="38" spans="2:14" ht="13.5">
      <c r="B38" s="427"/>
      <c r="C38" s="428"/>
      <c r="D38" s="428"/>
      <c r="E38" s="428"/>
      <c r="F38" s="428"/>
      <c r="G38" s="428"/>
      <c r="H38" s="428"/>
      <c r="I38" s="428"/>
      <c r="J38" s="428"/>
      <c r="K38" s="428"/>
      <c r="L38" s="428"/>
      <c r="M38" s="428"/>
      <c r="N38" s="429"/>
    </row>
    <row r="39" spans="2:14" ht="13.5">
      <c r="B39" s="427"/>
      <c r="C39" s="428"/>
      <c r="D39" s="428"/>
      <c r="E39" s="428"/>
      <c r="F39" s="428"/>
      <c r="G39" s="428"/>
      <c r="H39" s="428"/>
      <c r="I39" s="428"/>
      <c r="J39" s="428"/>
      <c r="K39" s="428"/>
      <c r="L39" s="428"/>
      <c r="M39" s="428"/>
      <c r="N39" s="429"/>
    </row>
    <row r="40" spans="2:14" ht="13.5">
      <c r="B40" s="430"/>
      <c r="C40" s="431"/>
      <c r="D40" s="431"/>
      <c r="E40" s="431"/>
      <c r="F40" s="431"/>
      <c r="G40" s="431"/>
      <c r="H40" s="431"/>
      <c r="I40" s="431"/>
      <c r="J40" s="431"/>
      <c r="K40" s="431"/>
      <c r="L40" s="431"/>
      <c r="M40" s="431"/>
      <c r="N40" s="432"/>
    </row>
    <row r="41" spans="2:14" ht="14.25">
      <c r="B41" s="39"/>
      <c r="C41" s="39"/>
      <c r="D41" s="39"/>
      <c r="E41" s="39"/>
      <c r="F41" s="39"/>
      <c r="G41" s="39"/>
      <c r="H41" s="39"/>
      <c r="I41" s="39"/>
      <c r="J41" s="39"/>
      <c r="K41" s="39"/>
      <c r="L41" s="39"/>
      <c r="M41" s="39"/>
      <c r="N41" s="39"/>
    </row>
    <row r="42" spans="7:13" ht="21" customHeight="1">
      <c r="G42" s="42"/>
      <c r="H42" s="441" t="s">
        <v>161</v>
      </c>
      <c r="I42" s="441"/>
      <c r="J42" s="441"/>
      <c r="K42" s="441"/>
      <c r="L42" s="441"/>
      <c r="M42" s="441"/>
    </row>
    <row r="43" spans="7:12" ht="13.5" customHeight="1">
      <c r="G43" s="42"/>
      <c r="H43" s="42"/>
      <c r="I43" s="42"/>
      <c r="J43" s="42"/>
      <c r="K43" s="42"/>
      <c r="L43" s="42"/>
    </row>
    <row r="44" spans="6:13" ht="29.25" customHeight="1">
      <c r="F44" s="423" t="s">
        <v>163</v>
      </c>
      <c r="G44" s="423"/>
      <c r="H44" s="5"/>
      <c r="M44" s="117" t="s">
        <v>13</v>
      </c>
    </row>
    <row r="45" spans="6:13" ht="29.25" customHeight="1">
      <c r="F45" s="423" t="s">
        <v>164</v>
      </c>
      <c r="G45" s="423"/>
      <c r="H45" s="5"/>
      <c r="M45" s="117" t="s">
        <v>13</v>
      </c>
    </row>
    <row r="46" spans="7:8" ht="15" customHeight="1">
      <c r="G46" s="4"/>
      <c r="H46" s="4"/>
    </row>
    <row r="47" spans="6:14" ht="30.75" customHeight="1">
      <c r="F47" s="436" t="s">
        <v>171</v>
      </c>
      <c r="G47" s="437"/>
      <c r="H47" s="437"/>
      <c r="I47" s="433"/>
      <c r="J47" s="434"/>
      <c r="K47" s="434"/>
      <c r="L47" s="434"/>
      <c r="M47" s="434"/>
      <c r="N47" s="435"/>
    </row>
    <row r="48" ht="14.25">
      <c r="B48" s="35" t="s">
        <v>159</v>
      </c>
    </row>
    <row r="49" ht="13.5">
      <c r="B49" s="43" t="s">
        <v>160</v>
      </c>
    </row>
    <row r="50" ht="14.25">
      <c r="B50" s="35"/>
    </row>
  </sheetData>
  <sheetProtection/>
  <mergeCells count="19">
    <mergeCell ref="B2:N2"/>
    <mergeCell ref="B33:N40"/>
    <mergeCell ref="I47:N47"/>
    <mergeCell ref="F47:H47"/>
    <mergeCell ref="F44:G44"/>
    <mergeCell ref="F45:G45"/>
    <mergeCell ref="B5:N6"/>
    <mergeCell ref="B17:G17"/>
    <mergeCell ref="B27:N30"/>
    <mergeCell ref="H42:M42"/>
    <mergeCell ref="C14:G14"/>
    <mergeCell ref="I14:N14"/>
    <mergeCell ref="B20:N25"/>
    <mergeCell ref="C9:G9"/>
    <mergeCell ref="I9:N9"/>
    <mergeCell ref="C12:G12"/>
    <mergeCell ref="I12:N12"/>
    <mergeCell ref="C13:G13"/>
    <mergeCell ref="I13:N13"/>
  </mergeCells>
  <printOptions horizontalCentered="1" verticalCentered="1"/>
  <pageMargins left="0.7086614173228347" right="0.4330708661417323" top="0.36" bottom="0.35433070866141736"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bungoohno</cp:lastModifiedBy>
  <cp:lastPrinted>2018-06-19T23:47:00Z</cp:lastPrinted>
  <dcterms:modified xsi:type="dcterms:W3CDTF">2018-06-21T06:47:33Z</dcterms:modified>
  <cp:category/>
  <cp:version/>
  <cp:contentType/>
  <cp:contentStatus/>
</cp:coreProperties>
</file>